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48" yWindow="360" windowWidth="8916" windowHeight="6948"/>
  </bookViews>
  <sheets>
    <sheet name="食材" sheetId="17" r:id="rId1"/>
    <sheet name="食譜表-1" sheetId="19" r:id="rId2"/>
    <sheet name="食譜表-2" sheetId="20" r:id="rId3"/>
    <sheet name="食譜表-3" sheetId="21" r:id="rId4"/>
    <sheet name="食譜表-4" sheetId="22" r:id="rId5"/>
    <sheet name="食譜表-5" sheetId="23" r:id="rId6"/>
    <sheet name="農會" sheetId="25" r:id="rId7"/>
    <sheet name="食材登錄" sheetId="24" r:id="rId8"/>
    <sheet name="Sheet3" sheetId="6" state="hidden" r:id="rId9"/>
  </sheets>
  <calcPr calcId="145621"/>
</workbook>
</file>

<file path=xl/calcChain.xml><?xml version="1.0" encoding="utf-8"?>
<calcChain xmlns="http://schemas.openxmlformats.org/spreadsheetml/2006/main">
  <c r="J2" i="24" l="1"/>
  <c r="J23" i="24"/>
  <c r="J30" i="24" l="1"/>
  <c r="J9" i="24"/>
  <c r="J37" i="24" l="1"/>
  <c r="J16" i="24"/>
  <c r="J10" i="24"/>
  <c r="J43" i="24" l="1"/>
  <c r="J42" i="24"/>
  <c r="J41" i="24"/>
  <c r="J40" i="24"/>
  <c r="J39" i="24"/>
  <c r="J38" i="24"/>
  <c r="J36" i="24"/>
  <c r="J35" i="24"/>
  <c r="J34" i="24"/>
  <c r="J33" i="24"/>
  <c r="J32" i="24"/>
  <c r="J31" i="24"/>
  <c r="J29" i="24"/>
  <c r="J28" i="24"/>
  <c r="J27" i="24"/>
  <c r="J26" i="24"/>
  <c r="J24" i="24"/>
  <c r="J22" i="24"/>
  <c r="J21" i="24"/>
  <c r="J20" i="24"/>
  <c r="J19" i="24"/>
  <c r="J17" i="24"/>
  <c r="J15" i="24"/>
  <c r="J14" i="24"/>
  <c r="J13" i="24"/>
  <c r="J12" i="24"/>
  <c r="J11" i="24"/>
  <c r="J8" i="24"/>
  <c r="J7" i="24"/>
  <c r="J6" i="24"/>
  <c r="J5" i="24"/>
  <c r="J4" i="24"/>
  <c r="J3" i="24"/>
  <c r="L5" i="23" l="1"/>
  <c r="D24" i="23" l="1"/>
  <c r="D23" i="23"/>
  <c r="D8" i="23"/>
  <c r="D7" i="23"/>
  <c r="D6" i="23"/>
  <c r="D5" i="23"/>
  <c r="H23" i="21"/>
  <c r="H7" i="21"/>
  <c r="H6" i="21"/>
  <c r="H5" i="21"/>
  <c r="D24" i="21"/>
  <c r="D23" i="21"/>
  <c r="D25" i="20"/>
  <c r="D24" i="20"/>
  <c r="D23" i="20"/>
  <c r="L7" i="22" l="1"/>
  <c r="L6" i="22"/>
  <c r="L5" i="22"/>
  <c r="L23" i="22"/>
  <c r="T23" i="20" l="1"/>
  <c r="T10" i="20"/>
  <c r="T9" i="20"/>
  <c r="T8" i="20"/>
  <c r="T7" i="20"/>
  <c r="T6" i="20"/>
  <c r="T5" i="20"/>
  <c r="X30" i="20"/>
  <c r="X23" i="20"/>
  <c r="X9" i="20"/>
  <c r="X8" i="20"/>
  <c r="X7" i="20"/>
  <c r="X6" i="20"/>
  <c r="X5" i="20"/>
  <c r="P5" i="21"/>
  <c r="P6" i="21"/>
  <c r="P7" i="21"/>
  <c r="P8" i="21"/>
  <c r="P9" i="21"/>
  <c r="P23" i="21"/>
  <c r="P24" i="21"/>
  <c r="P25" i="21"/>
  <c r="P26" i="21"/>
  <c r="P27" i="21"/>
  <c r="P28" i="21"/>
  <c r="P5" i="23"/>
  <c r="P6" i="23"/>
  <c r="P7" i="23"/>
  <c r="P8" i="23"/>
  <c r="P9" i="23"/>
  <c r="P10" i="23"/>
  <c r="P23" i="23"/>
  <c r="P24" i="23"/>
  <c r="P25" i="23"/>
  <c r="P26" i="23"/>
  <c r="P27" i="23"/>
  <c r="P28" i="23"/>
  <c r="T5" i="23"/>
  <c r="T6" i="23"/>
  <c r="T7" i="23"/>
  <c r="T8" i="23"/>
  <c r="T9" i="23"/>
  <c r="H5" i="20"/>
  <c r="H6" i="20"/>
  <c r="H7" i="20"/>
  <c r="H8" i="20"/>
  <c r="P5" i="19"/>
  <c r="P6" i="19"/>
  <c r="P7" i="19"/>
  <c r="P8" i="19"/>
  <c r="P9" i="19"/>
  <c r="P10" i="19"/>
  <c r="P5" i="22"/>
  <c r="P6" i="22"/>
  <c r="P7" i="22"/>
  <c r="P8" i="22"/>
  <c r="P9" i="22"/>
  <c r="P10" i="22"/>
  <c r="D5" i="21"/>
  <c r="D6" i="21"/>
  <c r="D7" i="21"/>
  <c r="D8" i="21"/>
  <c r="P27" i="19"/>
  <c r="P26" i="19"/>
  <c r="P25" i="19"/>
  <c r="P24" i="19"/>
  <c r="P23" i="19"/>
  <c r="P23" i="22" l="1"/>
  <c r="L6" i="23"/>
  <c r="T30" i="23"/>
  <c r="T23" i="23"/>
  <c r="L24" i="23"/>
  <c r="L25" i="23"/>
  <c r="L23" i="23"/>
  <c r="H23" i="23"/>
  <c r="T5" i="22"/>
  <c r="H6" i="23"/>
  <c r="H7" i="23"/>
  <c r="H5" i="23"/>
  <c r="T30" i="22"/>
  <c r="T23" i="22"/>
  <c r="P24" i="22"/>
  <c r="P25" i="22"/>
  <c r="P26" i="22"/>
  <c r="P27" i="22"/>
  <c r="P28" i="22"/>
  <c r="T6" i="22"/>
  <c r="T7" i="22"/>
  <c r="T8" i="22"/>
  <c r="T9" i="22"/>
  <c r="T10" i="22"/>
  <c r="T30" i="21"/>
  <c r="T23" i="21"/>
  <c r="L24" i="21"/>
  <c r="L25" i="21"/>
  <c r="L26" i="21"/>
  <c r="L23" i="21"/>
  <c r="T6" i="21"/>
  <c r="T7" i="21"/>
  <c r="T8" i="21"/>
  <c r="T9" i="21"/>
  <c r="T10" i="21"/>
  <c r="T5" i="21"/>
  <c r="T5" i="19"/>
  <c r="L12" i="21"/>
  <c r="L6" i="21"/>
  <c r="L7" i="21"/>
  <c r="L5" i="21"/>
  <c r="P24" i="20"/>
  <c r="P25" i="20"/>
  <c r="P26" i="20"/>
  <c r="P27" i="20"/>
  <c r="P28" i="20"/>
  <c r="P23" i="20"/>
  <c r="L24" i="20"/>
  <c r="L25" i="20"/>
  <c r="L26" i="20"/>
  <c r="L27" i="20"/>
  <c r="L28" i="20"/>
  <c r="L23" i="20"/>
  <c r="H23" i="20"/>
  <c r="P6" i="20"/>
  <c r="P7" i="20"/>
  <c r="P8" i="20"/>
  <c r="P9" i="20"/>
  <c r="P10" i="20"/>
  <c r="P5" i="20"/>
  <c r="L12" i="20"/>
  <c r="L6" i="20"/>
  <c r="L7" i="20"/>
  <c r="L8" i="20"/>
  <c r="L5" i="20"/>
  <c r="D6" i="20"/>
  <c r="D7" i="20"/>
  <c r="D8" i="20"/>
  <c r="D5" i="20"/>
  <c r="T23" i="19"/>
  <c r="T30" i="19"/>
  <c r="L24" i="19"/>
  <c r="L25" i="19"/>
  <c r="L26" i="19"/>
  <c r="L27" i="19"/>
  <c r="L28" i="19"/>
  <c r="L23" i="19"/>
  <c r="L12" i="19"/>
  <c r="T6" i="19"/>
  <c r="T7" i="19"/>
  <c r="T8" i="19"/>
  <c r="T9" i="19"/>
  <c r="T10" i="19"/>
  <c r="L6" i="19"/>
  <c r="L7" i="19"/>
  <c r="L5" i="19"/>
</calcChain>
</file>

<file path=xl/sharedStrings.xml><?xml version="1.0" encoding="utf-8"?>
<sst xmlns="http://schemas.openxmlformats.org/spreadsheetml/2006/main" count="1603" uniqueCount="400">
  <si>
    <t>日期</t>
    <phoneticPr fontId="1" type="noConversion"/>
  </si>
  <si>
    <t>項目</t>
    <phoneticPr fontId="1" type="noConversion"/>
  </si>
  <si>
    <t>菜名</t>
    <phoneticPr fontId="1" type="noConversion"/>
  </si>
  <si>
    <t>食材內容</t>
    <phoneticPr fontId="1" type="noConversion"/>
  </si>
  <si>
    <t>早點</t>
    <phoneticPr fontId="1" type="noConversion"/>
  </si>
  <si>
    <t xml:space="preserve">午餐          </t>
    <phoneticPr fontId="1" type="noConversion"/>
  </si>
  <si>
    <t>午點</t>
    <phoneticPr fontId="1" type="noConversion"/>
  </si>
  <si>
    <t>食譜設計:</t>
    <phoneticPr fontId="1" type="noConversion"/>
  </si>
  <si>
    <t>園主任:</t>
    <phoneticPr fontId="1" type="noConversion"/>
  </si>
  <si>
    <t>材料</t>
    <phoneticPr fontId="1" type="noConversion"/>
  </si>
  <si>
    <t>學校採購量(kg)</t>
    <phoneticPr fontId="1" type="noConversion"/>
  </si>
  <si>
    <t>版次:1.0 (108.9.30)</t>
    <phoneticPr fontId="1" type="noConversion"/>
  </si>
  <si>
    <t>◎每日皆有水果。</t>
    <phoneticPr fontId="8" type="noConversion"/>
  </si>
  <si>
    <t>◎本園一律使用國產豬食材。</t>
    <phoneticPr fontId="8" type="noConversion"/>
  </si>
  <si>
    <t>◎午餐公布於學校走廊或學校網頁，請自行參閱。</t>
  </si>
  <si>
    <t>◎本菜單僅供參考，餐點食材可用同類食物做代換。</t>
  </si>
  <si>
    <t>起司蛋餅</t>
    <phoneticPr fontId="1" type="noConversion"/>
  </si>
  <si>
    <t>紅蘿蛋吐司</t>
    <phoneticPr fontId="1" type="noConversion"/>
  </si>
  <si>
    <t>豬肉蔬菜湯</t>
    <phoneticPr fontId="1" type="noConversion"/>
  </si>
  <si>
    <t>鮮乳饅頭</t>
    <phoneticPr fontId="1" type="noConversion"/>
  </si>
  <si>
    <t>豆漿</t>
    <phoneticPr fontId="1" type="noConversion"/>
  </si>
  <si>
    <t>絲瓜麵線</t>
    <phoneticPr fontId="1" type="noConversion"/>
  </si>
  <si>
    <t>義美蛋餅皮</t>
    <phoneticPr fontId="1" type="noConversion"/>
  </si>
  <si>
    <t>安佳比薩調理專用乳酪絲</t>
    <phoneticPr fontId="1" type="noConversion"/>
  </si>
  <si>
    <t>蔥</t>
    <phoneticPr fontId="1" type="noConversion"/>
  </si>
  <si>
    <t>玉米</t>
    <phoneticPr fontId="1" type="noConversion"/>
  </si>
  <si>
    <t>絞肉</t>
    <phoneticPr fontId="1" type="noConversion"/>
  </si>
  <si>
    <t>蔥</t>
    <phoneticPr fontId="1" type="noConversion"/>
  </si>
  <si>
    <t>芹菜</t>
    <phoneticPr fontId="1" type="noConversion"/>
  </si>
  <si>
    <t>牛奶吐司</t>
    <phoneticPr fontId="1" type="noConversion"/>
  </si>
  <si>
    <t>紅蘿蔔</t>
    <phoneticPr fontId="1" type="noConversion"/>
  </si>
  <si>
    <t>豬軟骨</t>
    <phoneticPr fontId="1" type="noConversion"/>
  </si>
  <si>
    <t>高麗菜</t>
    <phoneticPr fontId="1" type="noConversion"/>
  </si>
  <si>
    <t>洋蔥</t>
    <phoneticPr fontId="1" type="noConversion"/>
  </si>
  <si>
    <t>紅蘿蔔</t>
    <phoneticPr fontId="1" type="noConversion"/>
  </si>
  <si>
    <t>南瓜</t>
    <phoneticPr fontId="1" type="noConversion"/>
  </si>
  <si>
    <t>花椰菜</t>
    <phoneticPr fontId="1" type="noConversion"/>
  </si>
  <si>
    <t>蘑菇</t>
    <phoneticPr fontId="1" type="noConversion"/>
  </si>
  <si>
    <t>克寧即溶奶粉</t>
    <phoneticPr fontId="1" type="noConversion"/>
  </si>
  <si>
    <t>義美豆奶</t>
    <phoneticPr fontId="1" type="noConversion"/>
  </si>
  <si>
    <t>義美台灣鮮乳饅頭</t>
    <phoneticPr fontId="1" type="noConversion"/>
  </si>
  <si>
    <t>龍口麵線</t>
    <phoneticPr fontId="1" type="noConversion"/>
  </si>
  <si>
    <t>絲瓜</t>
    <phoneticPr fontId="1" type="noConversion"/>
  </si>
  <si>
    <t>文蛤</t>
    <phoneticPr fontId="1" type="noConversion"/>
  </si>
  <si>
    <t>櫻花蝦</t>
    <phoneticPr fontId="1" type="noConversion"/>
  </si>
  <si>
    <t>乾香菇</t>
    <phoneticPr fontId="1" type="noConversion"/>
  </si>
  <si>
    <t>豬小排骨(熬湯)</t>
    <phoneticPr fontId="1" type="noConversion"/>
  </si>
  <si>
    <t>梅花肉冷藏</t>
    <phoneticPr fontId="1" type="noConversion"/>
  </si>
  <si>
    <t>高麗菜肉粥</t>
    <phoneticPr fontId="1" type="noConversion"/>
  </si>
  <si>
    <t>鮪魚煎餅</t>
    <phoneticPr fontId="1" type="noConversion"/>
  </si>
  <si>
    <t>毛豆莢</t>
    <phoneticPr fontId="1" type="noConversion"/>
  </si>
  <si>
    <t>麵疙瘩</t>
    <phoneticPr fontId="1" type="noConversion"/>
  </si>
  <si>
    <t>蔥肉餅</t>
    <phoneticPr fontId="1" type="noConversion"/>
  </si>
  <si>
    <t>鮪魚</t>
    <phoneticPr fontId="1" type="noConversion"/>
  </si>
  <si>
    <t>高麗菜</t>
    <phoneticPr fontId="1" type="noConversion"/>
  </si>
  <si>
    <r>
      <t>每人</t>
    </r>
    <r>
      <rPr>
        <sz val="12"/>
        <rFont val="新細明體"/>
        <family val="1"/>
        <charset val="136"/>
      </rPr>
      <t>(g)</t>
    </r>
    <phoneticPr fontId="1" type="noConversion"/>
  </si>
  <si>
    <t>日正在來粉</t>
    <phoneticPr fontId="1" type="noConversion"/>
  </si>
  <si>
    <t>台灣鮪魚</t>
    <phoneticPr fontId="1" type="noConversion"/>
  </si>
  <si>
    <t>油豆腐</t>
    <phoneticPr fontId="1" type="noConversion"/>
  </si>
  <si>
    <t>白蘿蔔</t>
    <phoneticPr fontId="1" type="noConversion"/>
  </si>
  <si>
    <t>鵪鶉蛋</t>
    <phoneticPr fontId="1" type="noConversion"/>
  </si>
  <si>
    <t>工研柴魚片</t>
    <phoneticPr fontId="1" type="noConversion"/>
  </si>
  <si>
    <t>冷凍毛豆莢</t>
    <phoneticPr fontId="1" type="noConversion"/>
  </si>
  <si>
    <t>麵粉</t>
    <phoneticPr fontId="1" type="noConversion"/>
  </si>
  <si>
    <t>小白菜</t>
    <phoneticPr fontId="1" type="noConversion"/>
  </si>
  <si>
    <t>綠豆芽</t>
    <phoneticPr fontId="1" type="noConversion"/>
  </si>
  <si>
    <t>木耳</t>
    <phoneticPr fontId="1" type="noConversion"/>
  </si>
  <si>
    <t>義美蔥肉酥餅</t>
    <phoneticPr fontId="1" type="noConversion"/>
  </si>
  <si>
    <t>豬肉蛋餅</t>
    <phoneticPr fontId="1" type="noConversion"/>
  </si>
  <si>
    <t>滑蛋瘦肉粥</t>
    <phoneticPr fontId="1" type="noConversion"/>
  </si>
  <si>
    <t>菜蛋吐司</t>
    <phoneticPr fontId="1" type="noConversion"/>
  </si>
  <si>
    <t>豆腐煎餅</t>
    <phoneticPr fontId="1" type="noConversion"/>
  </si>
  <si>
    <t>冬瓜蛤蜊湯</t>
    <phoneticPr fontId="1" type="noConversion"/>
  </si>
  <si>
    <t>烤地瓜</t>
    <phoneticPr fontId="1" type="noConversion"/>
  </si>
  <si>
    <t>煎餃</t>
    <phoneticPr fontId="1" type="noConversion"/>
  </si>
  <si>
    <t>義美高麗菜水餃</t>
    <phoneticPr fontId="1" type="noConversion"/>
  </si>
  <si>
    <t>菠菜</t>
    <phoneticPr fontId="1" type="noConversion"/>
  </si>
  <si>
    <t>嫩薑</t>
    <phoneticPr fontId="1" type="noConversion"/>
  </si>
  <si>
    <t>義美板豆腐</t>
    <phoneticPr fontId="1" type="noConversion"/>
  </si>
  <si>
    <t>冬瓜</t>
    <phoneticPr fontId="1" type="noConversion"/>
  </si>
  <si>
    <t>冰烤番薯冷凍</t>
    <phoneticPr fontId="1" type="noConversion"/>
  </si>
  <si>
    <t>餛飩湯</t>
    <phoneticPr fontId="1" type="noConversion"/>
  </si>
  <si>
    <t>里港文富餛飩</t>
    <phoneticPr fontId="1" type="noConversion"/>
  </si>
  <si>
    <t>鮪魚十穀粥</t>
    <phoneticPr fontId="1" type="noConversion"/>
  </si>
  <si>
    <t>台灣鮪魚</t>
    <phoneticPr fontId="1" type="noConversion"/>
  </si>
  <si>
    <t>紅白蘿蔔排骨湯</t>
    <phoneticPr fontId="1" type="noConversion"/>
  </si>
  <si>
    <t>白蘿蔔</t>
    <phoneticPr fontId="1" type="noConversion"/>
  </si>
  <si>
    <t>蔬菜煎餅</t>
    <phoneticPr fontId="1" type="noConversion"/>
  </si>
  <si>
    <t>水煮蛋</t>
    <phoneticPr fontId="1" type="noConversion"/>
  </si>
  <si>
    <t>洗選蛋</t>
  </si>
  <si>
    <t>洗選蛋</t>
    <phoneticPr fontId="1" type="noConversion"/>
  </si>
  <si>
    <t>鍋燒冬粉</t>
    <phoneticPr fontId="1" type="noConversion"/>
  </si>
  <si>
    <t>龍口特級粉絲</t>
    <phoneticPr fontId="1" type="noConversion"/>
  </si>
  <si>
    <t>豬小排骨(熬湯)</t>
    <phoneticPr fontId="1" type="noConversion"/>
  </si>
  <si>
    <t>文蛤</t>
    <phoneticPr fontId="1" type="noConversion"/>
  </si>
  <si>
    <t>金針菇</t>
    <phoneticPr fontId="1" type="noConversion"/>
  </si>
  <si>
    <t>蔬菜蛋餅</t>
    <phoneticPr fontId="1" type="noConversion"/>
  </si>
  <si>
    <t>洋蔥雞肉粥</t>
    <phoneticPr fontId="1" type="noConversion"/>
  </si>
  <si>
    <t>雞胸肉</t>
    <phoneticPr fontId="1" type="noConversion"/>
  </si>
  <si>
    <t>法國吐司</t>
    <phoneticPr fontId="1" type="noConversion"/>
  </si>
  <si>
    <t>鮮菇豆腐湯</t>
    <phoneticPr fontId="1" type="noConversion"/>
  </si>
  <si>
    <t>各式菇類</t>
    <phoneticPr fontId="1" type="noConversion"/>
  </si>
  <si>
    <t>中華超嫩豆腐</t>
    <phoneticPr fontId="1" type="noConversion"/>
  </si>
  <si>
    <t>海鮮煎餅</t>
    <phoneticPr fontId="1" type="noConversion"/>
  </si>
  <si>
    <t>台灣白蝦</t>
    <phoneticPr fontId="1" type="noConversion"/>
  </si>
  <si>
    <t>乳酪捲</t>
    <phoneticPr fontId="1" type="noConversion"/>
  </si>
  <si>
    <t>義美乳酪捲</t>
  </si>
  <si>
    <t>水餃湯</t>
    <phoneticPr fontId="1" type="noConversion"/>
  </si>
  <si>
    <t>里港文富高麗菜水餃</t>
    <phoneticPr fontId="1" type="noConversion"/>
  </si>
  <si>
    <t>大陸妹</t>
    <phoneticPr fontId="1" type="noConversion"/>
  </si>
  <si>
    <t>香菇滷肉包</t>
    <phoneticPr fontId="1" type="noConversion"/>
  </si>
  <si>
    <t>義美香菇滷肉包</t>
  </si>
  <si>
    <t>第一週</t>
    <phoneticPr fontId="1" type="noConversion"/>
  </si>
  <si>
    <t>紅蘿蛋吐司</t>
    <phoneticPr fontId="1" type="noConversion"/>
  </si>
  <si>
    <t>豬肉蔬菜湯</t>
    <phoneticPr fontId="1" type="noConversion"/>
  </si>
  <si>
    <t>豬小排骨(熬湯)</t>
    <phoneticPr fontId="1" type="noConversion"/>
  </si>
  <si>
    <t>紅蘿蔔</t>
    <phoneticPr fontId="1" type="noConversion"/>
  </si>
  <si>
    <t>高麗菜</t>
    <phoneticPr fontId="1" type="noConversion"/>
  </si>
  <si>
    <t>洋蔥</t>
    <phoneticPr fontId="1" type="noConversion"/>
  </si>
  <si>
    <t>絞肉</t>
    <phoneticPr fontId="1" type="noConversion"/>
  </si>
  <si>
    <t>蔥</t>
    <phoneticPr fontId="1" type="noConversion"/>
  </si>
  <si>
    <t>芹菜</t>
    <phoneticPr fontId="1" type="noConversion"/>
  </si>
  <si>
    <t>鮮乳饅頭</t>
    <phoneticPr fontId="1" type="noConversion"/>
  </si>
  <si>
    <t>絲瓜麵線</t>
    <phoneticPr fontId="1" type="noConversion"/>
  </si>
  <si>
    <t>香菇滷肉包</t>
    <phoneticPr fontId="1" type="noConversion"/>
  </si>
  <si>
    <t>絲瓜</t>
    <phoneticPr fontId="1" type="noConversion"/>
  </si>
  <si>
    <t>文蛤</t>
    <phoneticPr fontId="1" type="noConversion"/>
  </si>
  <si>
    <t>豆漿</t>
    <phoneticPr fontId="1" type="noConversion"/>
  </si>
  <si>
    <t>櫻花蝦</t>
    <phoneticPr fontId="1" type="noConversion"/>
  </si>
  <si>
    <t>乾香菇</t>
    <phoneticPr fontId="1" type="noConversion"/>
  </si>
  <si>
    <t>蔥蛋吐司</t>
    <phoneticPr fontId="1" type="noConversion"/>
  </si>
  <si>
    <t>鮪魚煎餅</t>
    <phoneticPr fontId="1" type="noConversion"/>
  </si>
  <si>
    <t>台灣鮪魚</t>
    <phoneticPr fontId="1" type="noConversion"/>
  </si>
  <si>
    <t>豬小排骨(熬湯)</t>
    <phoneticPr fontId="1" type="noConversion"/>
  </si>
  <si>
    <t>毛豆莢</t>
    <phoneticPr fontId="1" type="noConversion"/>
  </si>
  <si>
    <t>麵疙瘩</t>
    <phoneticPr fontId="1" type="noConversion"/>
  </si>
  <si>
    <t>麵粉</t>
    <phoneticPr fontId="1" type="noConversion"/>
  </si>
  <si>
    <t>白蘿蔔</t>
    <phoneticPr fontId="1" type="noConversion"/>
  </si>
  <si>
    <t>小白菜</t>
    <phoneticPr fontId="1" type="noConversion"/>
  </si>
  <si>
    <t>綠豆芽</t>
    <phoneticPr fontId="1" type="noConversion"/>
  </si>
  <si>
    <t>木耳</t>
    <phoneticPr fontId="1" type="noConversion"/>
  </si>
  <si>
    <t>滑蛋瘦肉粥</t>
    <phoneticPr fontId="1" type="noConversion"/>
  </si>
  <si>
    <t>菜蛋吐司</t>
    <phoneticPr fontId="1" type="noConversion"/>
  </si>
  <si>
    <t>豆腐煎餅</t>
    <phoneticPr fontId="1" type="noConversion"/>
  </si>
  <si>
    <t>嫩薑</t>
    <phoneticPr fontId="1" type="noConversion"/>
  </si>
  <si>
    <t>冬瓜蛤蜊湯</t>
    <phoneticPr fontId="1" type="noConversion"/>
  </si>
  <si>
    <t>冬瓜</t>
    <phoneticPr fontId="1" type="noConversion"/>
  </si>
  <si>
    <t>烤地瓜</t>
    <phoneticPr fontId="1" type="noConversion"/>
  </si>
  <si>
    <t>冰烤番薯冷凍</t>
    <phoneticPr fontId="1" type="noConversion"/>
  </si>
  <si>
    <t>鮪魚十穀粥</t>
    <phoneticPr fontId="1" type="noConversion"/>
  </si>
  <si>
    <t>紅白蘿蔔排骨湯</t>
    <phoneticPr fontId="1" type="noConversion"/>
  </si>
  <si>
    <t>豬軟骨</t>
    <phoneticPr fontId="1" type="noConversion"/>
  </si>
  <si>
    <t>蔬菜煎餅</t>
    <phoneticPr fontId="1" type="noConversion"/>
  </si>
  <si>
    <t>水煮蛋</t>
    <phoneticPr fontId="1" type="noConversion"/>
  </si>
  <si>
    <t>洗選蛋</t>
    <phoneticPr fontId="1" type="noConversion"/>
  </si>
  <si>
    <t>鍋燒冬粉</t>
    <phoneticPr fontId="1" type="noConversion"/>
  </si>
  <si>
    <t>金針菇</t>
    <phoneticPr fontId="1" type="noConversion"/>
  </si>
  <si>
    <t>洋蔥雞肉粥</t>
    <phoneticPr fontId="1" type="noConversion"/>
  </si>
  <si>
    <t>法國吐司</t>
    <phoneticPr fontId="1" type="noConversion"/>
  </si>
  <si>
    <t>鮮菇豆腐湯</t>
    <phoneticPr fontId="1" type="noConversion"/>
  </si>
  <si>
    <t>各式菇類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</si>
  <si>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</si>
  <si>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</si>
  <si>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</si>
  <si>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</si>
  <si>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蔥抓餅</t>
    <phoneticPr fontId="1" type="noConversion"/>
  </si>
  <si>
    <t>海鮮煎餅</t>
    <phoneticPr fontId="1" type="noConversion"/>
  </si>
  <si>
    <t>◎本園一律使用國產豬食材。</t>
  </si>
  <si>
    <t>◎每日皆有水果。</t>
  </si>
  <si>
    <t>◎供應商：東港鎮農會生鮮超市船頭店。</t>
    <phoneticPr fontId="1" type="noConversion"/>
  </si>
  <si>
    <t>量</t>
  </si>
  <si>
    <t>義美蛋餅皮5入250g</t>
    <phoneticPr fontId="1" type="noConversion"/>
  </si>
  <si>
    <t>100g</t>
    <phoneticPr fontId="1" type="noConversion"/>
  </si>
  <si>
    <t>牛奶吐司8片裝</t>
    <phoneticPr fontId="1" type="noConversion"/>
  </si>
  <si>
    <t>200g</t>
    <phoneticPr fontId="1" type="noConversion"/>
  </si>
  <si>
    <t>龍口麵線200g</t>
  </si>
  <si>
    <t>少許</t>
    <phoneticPr fontId="1" type="noConversion"/>
  </si>
  <si>
    <t>1包</t>
    <phoneticPr fontId="1" type="noConversion"/>
  </si>
  <si>
    <t>日正在來粉500g</t>
    <phoneticPr fontId="1" type="noConversion"/>
  </si>
  <si>
    <t>鵪鶉蛋12入</t>
    <phoneticPr fontId="1" type="noConversion"/>
  </si>
  <si>
    <t>冷凍毛豆莢1kg</t>
    <phoneticPr fontId="1" type="noConversion"/>
  </si>
  <si>
    <t>義美高麗菜水餃1120g</t>
    <phoneticPr fontId="1" type="noConversion"/>
  </si>
  <si>
    <t>1塊</t>
    <phoneticPr fontId="1" type="noConversion"/>
  </si>
  <si>
    <t>義美板豆腐300g</t>
    <phoneticPr fontId="1" type="noConversion"/>
  </si>
  <si>
    <t>里港文富餛飩210g</t>
    <phoneticPr fontId="1" type="noConversion"/>
  </si>
  <si>
    <t>義美蔥肉酥餅550g</t>
    <phoneticPr fontId="1" type="noConversion"/>
  </si>
  <si>
    <t>龍口特級粉絲300g</t>
    <phoneticPr fontId="1" type="noConversion"/>
  </si>
  <si>
    <t>中華超嫩豆腐300g</t>
    <phoneticPr fontId="1" type="noConversion"/>
  </si>
  <si>
    <t>台灣白蝦250g</t>
    <phoneticPr fontId="1" type="noConversion"/>
  </si>
  <si>
    <t>1盒</t>
    <phoneticPr fontId="1" type="noConversion"/>
  </si>
  <si>
    <t>里港文富高麗菜水餃1kg</t>
    <phoneticPr fontId="1" type="noConversion"/>
  </si>
  <si>
    <t>安佳比薩調理專用乳酪絲300g</t>
    <phoneticPr fontId="1" type="noConversion"/>
  </si>
  <si>
    <t>義美豆奶</t>
    <phoneticPr fontId="1" type="noConversion"/>
  </si>
  <si>
    <t>大2000ml</t>
    <phoneticPr fontId="1" type="noConversion"/>
  </si>
  <si>
    <t>學校*</t>
  </si>
  <si>
    <t>日期*</t>
    <phoneticPr fontId="8" type="noConversion"/>
  </si>
  <si>
    <t>出餐類型*</t>
  </si>
  <si>
    <t>全榖根莖*</t>
  </si>
  <si>
    <t>油脂與堅果種子*</t>
  </si>
  <si>
    <t>蔬菜*</t>
  </si>
  <si>
    <t>乳品*</t>
  </si>
  <si>
    <t>豆魚肉蛋*</t>
  </si>
  <si>
    <t>熱量*</t>
  </si>
  <si>
    <t>主食*</t>
  </si>
  <si>
    <t>主食</t>
  </si>
  <si>
    <t>主菜</t>
  </si>
  <si>
    <t>副菜</t>
  </si>
  <si>
    <t>蔬菜</t>
  </si>
  <si>
    <t>湯品</t>
  </si>
  <si>
    <t>附餐</t>
  </si>
  <si>
    <t>早點</t>
  </si>
  <si>
    <t/>
  </si>
  <si>
    <t>豬肉蔬菜湯</t>
    <phoneticPr fontId="8" type="noConversion"/>
  </si>
  <si>
    <t>蔥蛋吐司</t>
    <phoneticPr fontId="8" type="noConversion"/>
  </si>
  <si>
    <t>鮪魚煎餅</t>
    <phoneticPr fontId="8" type="noConversion"/>
  </si>
  <si>
    <t>菜蛋吐司</t>
    <phoneticPr fontId="8" type="noConversion"/>
  </si>
  <si>
    <t>香菇雞肉湯</t>
    <phoneticPr fontId="8" type="noConversion"/>
  </si>
  <si>
    <t>豆腐煎餅</t>
    <phoneticPr fontId="8" type="noConversion"/>
  </si>
  <si>
    <t>鮪魚十穀粥</t>
  </si>
  <si>
    <t>紅白蘿蔔排骨湯</t>
    <phoneticPr fontId="8" type="noConversion"/>
  </si>
  <si>
    <t>蔬菜煎餅</t>
    <phoneticPr fontId="8" type="noConversion"/>
  </si>
  <si>
    <t>洋蔥雞肉粥</t>
    <phoneticPr fontId="8" type="noConversion"/>
  </si>
  <si>
    <t>法國吐司</t>
    <phoneticPr fontId="8" type="noConversion"/>
  </si>
  <si>
    <t>鮮菇豆腐湯</t>
    <phoneticPr fontId="8" type="noConversion"/>
  </si>
  <si>
    <t>海鮮煎餅</t>
    <phoneticPr fontId="8" type="noConversion"/>
  </si>
  <si>
    <t>午點</t>
    <phoneticPr fontId="8" type="noConversion"/>
  </si>
  <si>
    <t>毛豆莢</t>
    <phoneticPr fontId="8" type="noConversion"/>
  </si>
  <si>
    <t>紅豆牛奶</t>
    <phoneticPr fontId="8" type="noConversion"/>
  </si>
  <si>
    <t>南瓜濃湯</t>
    <phoneticPr fontId="8" type="noConversion"/>
  </si>
  <si>
    <t>煎餃</t>
    <phoneticPr fontId="8" type="noConversion"/>
  </si>
  <si>
    <t>水煮蛋</t>
    <phoneticPr fontId="8" type="noConversion"/>
  </si>
  <si>
    <t>鍋燒冬粉</t>
    <phoneticPr fontId="8" type="noConversion"/>
  </si>
  <si>
    <t>蔥肉餅</t>
    <phoneticPr fontId="8" type="noConversion"/>
  </si>
  <si>
    <t>水餃湯</t>
    <phoneticPr fontId="8" type="noConversion"/>
  </si>
  <si>
    <t>香菇滷肉包</t>
  </si>
  <si>
    <t>鮮乳饅頭</t>
  </si>
  <si>
    <t>豆漿</t>
  </si>
  <si>
    <t>關東煮</t>
    <phoneticPr fontId="8" type="noConversion"/>
  </si>
  <si>
    <t>玉米片牛乳</t>
    <phoneticPr fontId="8" type="noConversion"/>
  </si>
  <si>
    <t>300g</t>
    <phoneticPr fontId="1" type="noConversion"/>
  </si>
  <si>
    <t>牛奶</t>
  </si>
  <si>
    <t>蔥蛋吐司</t>
    <phoneticPr fontId="1" type="noConversion"/>
  </si>
  <si>
    <t>牛奶</t>
    <phoneticPr fontId="1" type="noConversion"/>
  </si>
  <si>
    <t>◎供應商：東港鎮農會生鮮超市船頭店。</t>
    <phoneticPr fontId="1" type="noConversion"/>
  </si>
  <si>
    <t>牛奶</t>
    <phoneticPr fontId="1" type="noConversion"/>
  </si>
  <si>
    <t>義美豆奶</t>
    <phoneticPr fontId="1" type="noConversion"/>
  </si>
  <si>
    <t>豆漿</t>
    <phoneticPr fontId="1" type="noConversion"/>
  </si>
  <si>
    <t>牛奶</t>
    <phoneticPr fontId="1" type="noConversion"/>
  </si>
  <si>
    <t>屏東縣東港鎮大潭國小附設幼兒園</t>
    <phoneticPr fontId="1" type="noConversion"/>
  </si>
  <si>
    <t>水餃湯</t>
    <phoneticPr fontId="1" type="noConversion"/>
  </si>
  <si>
    <t>餛飩湯</t>
    <phoneticPr fontId="1" type="noConversion"/>
  </si>
  <si>
    <t>南瓜濃湯</t>
    <phoneticPr fontId="1" type="noConversion"/>
  </si>
  <si>
    <t>關東煮</t>
    <phoneticPr fontId="1" type="noConversion"/>
  </si>
  <si>
    <t>鮮菇玉米粥</t>
  </si>
  <si>
    <t>高麗菜肉粥</t>
  </si>
  <si>
    <t>豬肉蛋餅</t>
  </si>
  <si>
    <t>蔬菜蛋餅</t>
  </si>
  <si>
    <t>各式菇類</t>
  </si>
  <si>
    <t>玉米</t>
  </si>
  <si>
    <t>絞肉</t>
  </si>
  <si>
    <t>芹菜</t>
  </si>
  <si>
    <t>煎餃</t>
    <phoneticPr fontId="1" type="noConversion"/>
  </si>
  <si>
    <t>十六穀米</t>
    <phoneticPr fontId="1" type="noConversion"/>
  </si>
  <si>
    <t>紅蘿蔔</t>
    <phoneticPr fontId="1" type="noConversion"/>
  </si>
  <si>
    <t>絞肉</t>
    <phoneticPr fontId="1" type="noConversion"/>
  </si>
  <si>
    <t>高麗菜</t>
    <phoneticPr fontId="1" type="noConversion"/>
  </si>
  <si>
    <t>青江菜</t>
    <phoneticPr fontId="1" type="noConversion"/>
  </si>
  <si>
    <t>義美板豆腐300g</t>
    <phoneticPr fontId="1" type="noConversion"/>
  </si>
  <si>
    <t>工研柴魚片5g</t>
    <phoneticPr fontId="1" type="noConversion"/>
  </si>
  <si>
    <t>300g</t>
    <phoneticPr fontId="1" type="noConversion"/>
  </si>
  <si>
    <t>青菜豆腐煲</t>
    <phoneticPr fontId="1" type="noConversion"/>
  </si>
  <si>
    <t>禾家香蔥抓餅</t>
  </si>
  <si>
    <r>
      <t>供應人數：</t>
    </r>
    <r>
      <rPr>
        <sz val="14"/>
        <rFont val="Times New Roman"/>
        <family val="1"/>
      </rPr>
      <t xml:space="preserve">   16   </t>
    </r>
    <r>
      <rPr>
        <sz val="14"/>
        <rFont val="新細明體"/>
        <family val="1"/>
        <charset val="136"/>
      </rPr>
      <t>人</t>
    </r>
    <phoneticPr fontId="1" type="noConversion"/>
  </si>
  <si>
    <t>1.5包</t>
    <phoneticPr fontId="1" type="noConversion"/>
  </si>
  <si>
    <t>10顆</t>
    <phoneticPr fontId="1" type="noConversion"/>
  </si>
  <si>
    <t>50g</t>
    <phoneticPr fontId="1" type="noConversion"/>
  </si>
  <si>
    <t>100g</t>
    <phoneticPr fontId="1" type="noConversion"/>
  </si>
  <si>
    <t>200g</t>
    <phoneticPr fontId="1" type="noConversion"/>
  </si>
  <si>
    <t>150g</t>
    <phoneticPr fontId="1" type="noConversion"/>
  </si>
  <si>
    <t>2包</t>
    <phoneticPr fontId="1" type="noConversion"/>
  </si>
  <si>
    <t>7顆</t>
    <phoneticPr fontId="1" type="noConversion"/>
  </si>
  <si>
    <t>1包</t>
    <phoneticPr fontId="1" type="noConversion"/>
  </si>
  <si>
    <t>500g</t>
    <phoneticPr fontId="1" type="noConversion"/>
  </si>
  <si>
    <t>3根</t>
    <phoneticPr fontId="1" type="noConversion"/>
  </si>
  <si>
    <t>3顆</t>
    <phoneticPr fontId="1" type="noConversion"/>
  </si>
  <si>
    <t>2盒</t>
    <phoneticPr fontId="1" type="noConversion"/>
  </si>
  <si>
    <t>義美鮮乳饅頭480g/6入</t>
    <phoneticPr fontId="1" type="noConversion"/>
  </si>
  <si>
    <t>洋蔥</t>
    <phoneticPr fontId="1" type="noConversion"/>
  </si>
  <si>
    <t>蔥</t>
    <phoneticPr fontId="1" type="noConversion"/>
  </si>
  <si>
    <t>50g</t>
    <phoneticPr fontId="1" type="noConversion"/>
  </si>
  <si>
    <t>三好十六穀米</t>
    <phoneticPr fontId="1" type="noConversion"/>
  </si>
  <si>
    <t>600g</t>
    <phoneticPr fontId="1" type="noConversion"/>
  </si>
  <si>
    <t>0.5包</t>
    <phoneticPr fontId="1" type="noConversion"/>
  </si>
  <si>
    <t>5顆</t>
    <phoneticPr fontId="1" type="noConversion"/>
  </si>
  <si>
    <t>400g</t>
    <phoneticPr fontId="1" type="noConversion"/>
  </si>
  <si>
    <t>1000g</t>
    <phoneticPr fontId="1" type="noConversion"/>
  </si>
  <si>
    <t>1盒</t>
    <phoneticPr fontId="1" type="noConversion"/>
  </si>
  <si>
    <t>600g</t>
    <phoneticPr fontId="1" type="noConversion"/>
  </si>
  <si>
    <t>200g</t>
    <phoneticPr fontId="1" type="noConversion"/>
  </si>
  <si>
    <t>禾家香蔥抓餅1400g</t>
    <phoneticPr fontId="1" type="noConversion"/>
  </si>
  <si>
    <t>17顆</t>
    <phoneticPr fontId="1" type="noConversion"/>
  </si>
  <si>
    <t>義美香菇滷肉包510g/6入</t>
    <phoneticPr fontId="1" type="noConversion"/>
  </si>
  <si>
    <t>250g</t>
    <phoneticPr fontId="1" type="noConversion"/>
  </si>
  <si>
    <t>雞肉煎餅</t>
    <phoneticPr fontId="1" type="noConversion"/>
  </si>
  <si>
    <t>9月 9 日   星期四</t>
  </si>
  <si>
    <t>9 月  1 日   星期三</t>
    <phoneticPr fontId="1" type="noConversion"/>
  </si>
  <si>
    <t>9月 2 日   星期四</t>
    <phoneticPr fontId="1" type="noConversion"/>
  </si>
  <si>
    <t>9月  3 日   星期五</t>
    <phoneticPr fontId="1" type="noConversion"/>
  </si>
  <si>
    <t>9月  6  日   星期一</t>
    <phoneticPr fontId="1" type="noConversion"/>
  </si>
  <si>
    <t>9月  7 日   星期二</t>
    <phoneticPr fontId="1" type="noConversion"/>
  </si>
  <si>
    <t>9 月  8 日   星期三</t>
    <phoneticPr fontId="1" type="noConversion"/>
  </si>
  <si>
    <t>9月  10 日   星期五</t>
    <phoneticPr fontId="1" type="noConversion"/>
  </si>
  <si>
    <t>9月  11 日   星期六</t>
    <phoneticPr fontId="1" type="noConversion"/>
  </si>
  <si>
    <t>9月  13  日   星期一</t>
    <phoneticPr fontId="1" type="noConversion"/>
  </si>
  <si>
    <t>9月  14 日   星期二</t>
    <phoneticPr fontId="1" type="noConversion"/>
  </si>
  <si>
    <t>9 月  15 日   星期三</t>
    <phoneticPr fontId="1" type="noConversion"/>
  </si>
  <si>
    <t>9月 16 日   星期四</t>
    <phoneticPr fontId="1" type="noConversion"/>
  </si>
  <si>
    <t>9月  17 日   星期五</t>
    <phoneticPr fontId="1" type="noConversion"/>
  </si>
  <si>
    <t>9月  20  日   星期一</t>
    <phoneticPr fontId="1" type="noConversion"/>
  </si>
  <si>
    <t>9月  21 日   星期二</t>
    <phoneticPr fontId="1" type="noConversion"/>
  </si>
  <si>
    <t>9 月  22 日   星期三</t>
    <phoneticPr fontId="1" type="noConversion"/>
  </si>
  <si>
    <t>9月 23 日   星期四</t>
    <phoneticPr fontId="1" type="noConversion"/>
  </si>
  <si>
    <t>9月  24 日   星期五</t>
    <phoneticPr fontId="1" type="noConversion"/>
  </si>
  <si>
    <t>9月  27  日   星期一</t>
    <phoneticPr fontId="1" type="noConversion"/>
  </si>
  <si>
    <t>9月  28 日   星期二</t>
    <phoneticPr fontId="1" type="noConversion"/>
  </si>
  <si>
    <t>9 月  29 日   星期三</t>
    <phoneticPr fontId="1" type="noConversion"/>
  </si>
  <si>
    <t>9月 30 日   星期四</t>
    <phoneticPr fontId="1" type="noConversion"/>
  </si>
  <si>
    <t xml:space="preserve"> 屏東縣大潭國小附設幼兒園   110年9月 第一週   餐點食譜表</t>
    <phoneticPr fontId="1" type="noConversion"/>
  </si>
  <si>
    <t xml:space="preserve"> 屏東縣大潭國小附設幼兒園   110年9月 第二週   餐點食譜表</t>
    <phoneticPr fontId="1" type="noConversion"/>
  </si>
  <si>
    <t xml:space="preserve"> 屏東縣大潭國小附設幼兒園   110年9月 第三週   餐點食譜表</t>
    <phoneticPr fontId="1" type="noConversion"/>
  </si>
  <si>
    <t xml:space="preserve"> 屏東縣大潭國小附設幼兒園   110年9月 第四週   餐點食譜表</t>
    <phoneticPr fontId="1" type="noConversion"/>
  </si>
  <si>
    <t xml:space="preserve"> 屏東縣大潭國小附設幼兒園   110年9月 第五週   餐點食譜表</t>
    <phoneticPr fontId="1" type="noConversion"/>
  </si>
  <si>
    <t>9 月  2 日   星期四</t>
    <phoneticPr fontId="1" type="noConversion"/>
  </si>
  <si>
    <t>9月  7  日   星期二</t>
    <phoneticPr fontId="1" type="noConversion"/>
  </si>
  <si>
    <t>9月  8  日   星期三</t>
    <phoneticPr fontId="1" type="noConversion"/>
  </si>
  <si>
    <t>9月  9  日   星期四</t>
    <phoneticPr fontId="1" type="noConversion"/>
  </si>
  <si>
    <t>9月  10  日   星期五</t>
    <phoneticPr fontId="1" type="noConversion"/>
  </si>
  <si>
    <t>9月  11  日   星期六</t>
    <phoneticPr fontId="1" type="noConversion"/>
  </si>
  <si>
    <t>9月  14日   星期二</t>
    <phoneticPr fontId="1" type="noConversion"/>
  </si>
  <si>
    <t>9月  20  日   星期一 中秋連假</t>
    <phoneticPr fontId="1" type="noConversion"/>
  </si>
  <si>
    <t>9月  21 日   星期二 中秋連假</t>
    <phoneticPr fontId="1" type="noConversion"/>
  </si>
  <si>
    <t>中秋連假</t>
    <phoneticPr fontId="1" type="noConversion"/>
  </si>
  <si>
    <t xml:space="preserve"> 屏東縣大潭國小附設幼兒園  110年9月   餐點食譜表</t>
    <phoneticPr fontId="1" type="noConversion"/>
  </si>
  <si>
    <t>紅豆牛奶</t>
    <phoneticPr fontId="1" type="noConversion"/>
  </si>
  <si>
    <t>日正紅豆400g</t>
    <phoneticPr fontId="1" type="noConversion"/>
  </si>
  <si>
    <t>0.5包</t>
    <phoneticPr fontId="1" type="noConversion"/>
  </si>
  <si>
    <t>砂糖</t>
    <phoneticPr fontId="1" type="noConversion"/>
  </si>
  <si>
    <t>100g</t>
    <phoneticPr fontId="1" type="noConversion"/>
  </si>
  <si>
    <t>克寧即溶奶粉</t>
    <phoneticPr fontId="1" type="noConversion"/>
  </si>
  <si>
    <t>150g</t>
    <phoneticPr fontId="1" type="noConversion"/>
  </si>
  <si>
    <t>玉米片牛奶</t>
    <phoneticPr fontId="1" type="noConversion"/>
  </si>
  <si>
    <t>家樂氏玉米片900g</t>
    <phoneticPr fontId="1" type="noConversion"/>
  </si>
  <si>
    <t>香菇雞肉湯</t>
    <phoneticPr fontId="1" type="noConversion"/>
  </si>
  <si>
    <t>雞腿肉</t>
    <phoneticPr fontId="1" type="noConversion"/>
  </si>
  <si>
    <t>500g</t>
    <phoneticPr fontId="1" type="noConversion"/>
  </si>
  <si>
    <t>嫩薑</t>
    <phoneticPr fontId="1" type="noConversion"/>
  </si>
  <si>
    <t>1塊</t>
    <phoneticPr fontId="1" type="noConversion"/>
  </si>
  <si>
    <t>乾香菇</t>
    <phoneticPr fontId="1" type="noConversion"/>
  </si>
  <si>
    <t>50g</t>
    <phoneticPr fontId="1" type="noConversion"/>
  </si>
  <si>
    <t>蔥肉餅</t>
    <phoneticPr fontId="1" type="noConversion"/>
  </si>
  <si>
    <t>義美蔥肉酥餅550g</t>
    <phoneticPr fontId="1" type="noConversion"/>
  </si>
  <si>
    <t>1.5包</t>
    <phoneticPr fontId="1" type="noConversion"/>
  </si>
  <si>
    <t>鮪魚蛋餅</t>
    <phoneticPr fontId="1" type="noConversion"/>
  </si>
  <si>
    <t>義美蛋餅皮5入250g</t>
    <phoneticPr fontId="1" type="noConversion"/>
  </si>
  <si>
    <t>10顆</t>
    <phoneticPr fontId="1" type="noConversion"/>
  </si>
  <si>
    <t>蔥</t>
    <phoneticPr fontId="1" type="noConversion"/>
  </si>
  <si>
    <t>台灣鮪魚</t>
    <phoneticPr fontId="1" type="noConversion"/>
  </si>
  <si>
    <t>300g</t>
    <phoneticPr fontId="1" type="noConversion"/>
  </si>
  <si>
    <t>日正紅豆</t>
    <phoneticPr fontId="1" type="noConversion"/>
  </si>
  <si>
    <t>義美蔥肉酥餅</t>
    <phoneticPr fontId="1" type="noConversion"/>
  </si>
  <si>
    <t>義美蛋餅皮</t>
    <phoneticPr fontId="1" type="noConversion"/>
  </si>
  <si>
    <t>2包</t>
    <phoneticPr fontId="1" type="noConversion"/>
  </si>
  <si>
    <t>水果*</t>
    <phoneticPr fontId="8" type="noConversion"/>
  </si>
  <si>
    <t>紅蘿蛋吐司</t>
    <phoneticPr fontId="8" type="noConversion"/>
  </si>
  <si>
    <t>高麗菜肉粥</t>
    <phoneticPr fontId="8" type="noConversion"/>
  </si>
  <si>
    <t>蔬菜蛋餅</t>
    <phoneticPr fontId="8" type="noConversion"/>
  </si>
  <si>
    <t>滑蛋瘦肉粥</t>
    <phoneticPr fontId="8" type="noConversion"/>
  </si>
  <si>
    <t>起司蛋餅</t>
    <phoneticPr fontId="8" type="noConversion"/>
  </si>
  <si>
    <t>絲瓜麵線</t>
    <phoneticPr fontId="8" type="noConversion"/>
  </si>
  <si>
    <t>鮪魚蛋餅</t>
    <phoneticPr fontId="8" type="noConversion"/>
  </si>
  <si>
    <t>綜合水果</t>
    <phoneticPr fontId="8" type="noConversion"/>
  </si>
  <si>
    <t>青菜豆腐煲</t>
    <phoneticPr fontId="8" type="noConversion"/>
  </si>
  <si>
    <t>雞肉煎餅</t>
    <phoneticPr fontId="8" type="noConversion"/>
  </si>
  <si>
    <t>冬瓜蛤蜊湯</t>
    <phoneticPr fontId="8" type="noConversion"/>
  </si>
  <si>
    <t>烤地瓜</t>
    <phoneticPr fontId="8" type="noConversion"/>
  </si>
  <si>
    <t>餛飩湯</t>
    <phoneticPr fontId="8" type="noConversion"/>
  </si>
  <si>
    <t>10顆</t>
    <phoneticPr fontId="1" type="noConversion"/>
  </si>
  <si>
    <t>10顆</t>
    <phoneticPr fontId="1" type="noConversion"/>
  </si>
  <si>
    <t>20顆</t>
    <phoneticPr fontId="1" type="noConversion"/>
  </si>
  <si>
    <t>1包</t>
    <phoneticPr fontId="1" type="noConversion"/>
  </si>
  <si>
    <t>2包</t>
    <phoneticPr fontId="1" type="noConversion"/>
  </si>
  <si>
    <t>1包</t>
    <phoneticPr fontId="1" type="noConversion"/>
  </si>
  <si>
    <t>豬肉蛋餅</t>
    <phoneticPr fontId="8" type="noConversion"/>
  </si>
  <si>
    <t>麵疙瘩</t>
    <phoneticPr fontId="8" type="noConversion"/>
  </si>
  <si>
    <t>蔥抓餅</t>
    <phoneticPr fontId="8" type="noConversion"/>
  </si>
  <si>
    <t>1包</t>
    <phoneticPr fontId="1" type="noConversion"/>
  </si>
  <si>
    <t>十六穀米1.2kg</t>
    <phoneticPr fontId="1" type="noConversion"/>
  </si>
  <si>
    <t>1包</t>
    <phoneticPr fontId="1" type="noConversion"/>
  </si>
  <si>
    <t>家樂氏玉米片</t>
    <phoneticPr fontId="1" type="noConversion"/>
  </si>
  <si>
    <t>10g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</si>
</sst>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m&quot;月&quot;d&quot;日&quot;\(aaaa\)"/>
    <numFmt numFmtId="178" formatCode="m&quot;月&quot;d&quot;日&quot;\(aaa\)"/>
  </numFmts>
  <fonts count="2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3"/>
      <name val="標楷體"/>
      <family val="4"/>
      <charset val="136"/>
    </font>
    <font>
      <sz val="13"/>
      <name val="新細明體"/>
      <family val="1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新細明體"/>
      <family val="1"/>
      <charset val="136"/>
    </font>
    <font>
      <b/>
      <sz val="13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</font>
    <font>
      <sz val="11"/>
      <color rgb="FF000000"/>
      <name val="細明體"/>
      <family val="3"/>
      <charset val="136"/>
    </font>
    <font>
      <sz val="12"/>
      <color rgb="FFFF000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433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shrinkToFit="1"/>
    </xf>
    <xf numFmtId="0" fontId="0" fillId="0" borderId="7" xfId="0" applyFont="1" applyBorder="1" applyAlignment="1">
      <alignment horizontal="center" shrinkToFit="1"/>
    </xf>
    <xf numFmtId="0" fontId="0" fillId="0" borderId="5" xfId="0" applyFont="1" applyBorder="1" applyAlignment="1">
      <alignment horizontal="center" shrinkToFit="1"/>
    </xf>
    <xf numFmtId="0" fontId="0" fillId="0" borderId="4" xfId="0" applyFont="1" applyBorder="1" applyAlignment="1">
      <alignment horizontal="center" shrinkToFit="1"/>
    </xf>
    <xf numFmtId="0" fontId="0" fillId="0" borderId="3" xfId="0" applyFont="1" applyBorder="1" applyAlignment="1">
      <alignment horizontal="center" shrinkToFit="1"/>
    </xf>
    <xf numFmtId="0" fontId="0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horizontal="center" shrinkToFit="1"/>
    </xf>
    <xf numFmtId="0" fontId="0" fillId="0" borderId="4" xfId="0" applyFont="1" applyBorder="1" applyAlignment="1">
      <alignment horizontal="center"/>
    </xf>
    <xf numFmtId="0" fontId="0" fillId="0" borderId="19" xfId="0" applyFont="1" applyBorder="1" applyAlignment="1">
      <alignment horizont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 shrinkToFit="1"/>
    </xf>
    <xf numFmtId="0" fontId="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/>
    <xf numFmtId="0" fontId="14" fillId="3" borderId="34" xfId="0" applyFont="1" applyFill="1" applyBorder="1" applyAlignment="1">
      <alignment horizontal="right"/>
    </xf>
    <xf numFmtId="0" fontId="14" fillId="3" borderId="35" xfId="0" applyFont="1" applyFill="1" applyBorder="1" applyAlignment="1">
      <alignment horizontal="right"/>
    </xf>
    <xf numFmtId="0" fontId="0" fillId="0" borderId="0" xfId="0" applyNumberFormat="1" applyAlignment="1"/>
    <xf numFmtId="0" fontId="20" fillId="3" borderId="34" xfId="0" applyFont="1" applyFill="1" applyBorder="1" applyAlignment="1">
      <alignment horizontal="left"/>
    </xf>
    <xf numFmtId="0" fontId="20" fillId="3" borderId="34" xfId="0" applyFont="1" applyFill="1" applyBorder="1" applyAlignment="1">
      <alignment horizontal="right"/>
    </xf>
    <xf numFmtId="0" fontId="20" fillId="3" borderId="35" xfId="0" applyFont="1" applyFill="1" applyBorder="1" applyAlignment="1">
      <alignment horizontal="right"/>
    </xf>
    <xf numFmtId="0" fontId="21" fillId="0" borderId="0" xfId="1" applyNumberFormat="1"/>
    <xf numFmtId="0" fontId="20" fillId="4" borderId="34" xfId="0" applyFont="1" applyFill="1" applyBorder="1" applyAlignment="1">
      <alignment horizontal="right"/>
    </xf>
    <xf numFmtId="0" fontId="20" fillId="4" borderId="35" xfId="0" applyFont="1" applyFill="1" applyBorder="1" applyAlignment="1">
      <alignment horizontal="right"/>
    </xf>
    <xf numFmtId="0" fontId="14" fillId="4" borderId="34" xfId="0" applyFont="1" applyFill="1" applyBorder="1" applyAlignment="1">
      <alignment horizontal="right"/>
    </xf>
    <xf numFmtId="0" fontId="22" fillId="3" borderId="34" xfId="0" applyFont="1" applyFill="1" applyBorder="1" applyAlignment="1">
      <alignment horizontal="right"/>
    </xf>
    <xf numFmtId="0" fontId="14" fillId="3" borderId="36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14" fillId="3" borderId="37" xfId="0" applyFont="1" applyFill="1" applyBorder="1" applyAlignment="1">
      <alignment horizontal="right"/>
    </xf>
    <xf numFmtId="0" fontId="0" fillId="3" borderId="35" xfId="0" applyFont="1" applyFill="1" applyBorder="1" applyAlignment="1">
      <alignment horizontal="right"/>
    </xf>
    <xf numFmtId="0" fontId="0" fillId="3" borderId="34" xfId="0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11" fillId="2" borderId="0" xfId="0" applyFont="1" applyFill="1"/>
    <xf numFmtId="0" fontId="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0" fillId="2" borderId="0" xfId="0" applyFont="1" applyFill="1"/>
    <xf numFmtId="0" fontId="9" fillId="2" borderId="0" xfId="0" applyFont="1" applyFill="1" applyAlignment="1">
      <alignment vertical="center"/>
    </xf>
    <xf numFmtId="0" fontId="0" fillId="2" borderId="0" xfId="0" applyFont="1" applyFill="1" applyBorder="1" applyAlignment="1">
      <alignment shrinkToFit="1"/>
    </xf>
    <xf numFmtId="0" fontId="0" fillId="2" borderId="0" xfId="0" applyFont="1" applyFill="1" applyAlignment="1">
      <alignment shrinkToFit="1"/>
    </xf>
    <xf numFmtId="0" fontId="0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shrinkToFit="1"/>
    </xf>
    <xf numFmtId="0" fontId="5" fillId="2" borderId="0" xfId="0" applyFont="1" applyFill="1" applyAlignment="1">
      <alignment shrinkToFit="1"/>
    </xf>
    <xf numFmtId="0" fontId="12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shrinkToFit="1"/>
    </xf>
    <xf numFmtId="0" fontId="13" fillId="2" borderId="0" xfId="0" applyFont="1" applyFill="1" applyAlignment="1">
      <alignment horizontal="center" shrinkToFit="1"/>
    </xf>
    <xf numFmtId="0" fontId="13" fillId="2" borderId="0" xfId="0" applyFont="1" applyFill="1" applyAlignment="1">
      <alignment shrinkToFit="1"/>
    </xf>
    <xf numFmtId="0" fontId="19" fillId="2" borderId="0" xfId="0" applyFont="1" applyFill="1" applyAlignment="1">
      <alignment shrinkToFit="1"/>
    </xf>
    <xf numFmtId="0" fontId="9" fillId="2" borderId="0" xfId="0" applyFont="1" applyFill="1" applyAlignment="1">
      <alignment horizontal="center" shrinkToFit="1"/>
    </xf>
    <xf numFmtId="0" fontId="0" fillId="2" borderId="0" xfId="0" applyFont="1" applyFill="1" applyAlignment="1">
      <alignment horizontal="center" shrinkToFit="1"/>
    </xf>
    <xf numFmtId="0" fontId="9" fillId="2" borderId="0" xfId="0" applyFont="1" applyFill="1" applyAlignment="1">
      <alignment shrinkToFit="1"/>
    </xf>
    <xf numFmtId="0" fontId="0" fillId="5" borderId="28" xfId="0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shrinkToFit="1"/>
    </xf>
    <xf numFmtId="0" fontId="0" fillId="5" borderId="7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shrinkToFit="1"/>
    </xf>
    <xf numFmtId="0" fontId="0" fillId="6" borderId="28" xfId="0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shrinkToFit="1"/>
    </xf>
    <xf numFmtId="0" fontId="0" fillId="7" borderId="28" xfId="0" applyFont="1" applyFill="1" applyBorder="1" applyAlignment="1">
      <alignment horizontal="center" vertical="center" shrinkToFit="1"/>
    </xf>
    <xf numFmtId="0" fontId="0" fillId="7" borderId="2" xfId="0" applyFont="1" applyFill="1" applyBorder="1" applyAlignment="1">
      <alignment horizontal="center" vertical="center" shrinkToFit="1"/>
    </xf>
    <xf numFmtId="0" fontId="0" fillId="7" borderId="7" xfId="0" applyFont="1" applyFill="1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horizontal="center" vertical="center" shrinkToFit="1"/>
    </xf>
    <xf numFmtId="0" fontId="0" fillId="7" borderId="3" xfId="0" applyFont="1" applyFill="1" applyBorder="1" applyAlignment="1">
      <alignment horizontal="center" vertical="center" shrinkToFit="1"/>
    </xf>
    <xf numFmtId="0" fontId="0" fillId="8" borderId="2" xfId="0" applyFont="1" applyFill="1" applyBorder="1" applyAlignment="1">
      <alignment horizontal="center" vertical="center" shrinkToFit="1"/>
    </xf>
    <xf numFmtId="0" fontId="0" fillId="8" borderId="7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 shrinkToFit="1"/>
    </xf>
    <xf numFmtId="0" fontId="0" fillId="9" borderId="28" xfId="0" applyFont="1" applyFill="1" applyBorder="1" applyAlignment="1">
      <alignment horizontal="center" vertical="center" shrinkToFit="1"/>
    </xf>
    <xf numFmtId="0" fontId="0" fillId="9" borderId="2" xfId="0" applyFont="1" applyFill="1" applyBorder="1" applyAlignment="1">
      <alignment horizontal="center" vertical="center" shrinkToFit="1"/>
    </xf>
    <xf numFmtId="0" fontId="0" fillId="9" borderId="7" xfId="0" applyFont="1" applyFill="1" applyBorder="1" applyAlignment="1">
      <alignment horizontal="center" vertical="center" shrinkToFit="1"/>
    </xf>
    <xf numFmtId="0" fontId="0" fillId="9" borderId="3" xfId="0" applyFont="1" applyFill="1" applyBorder="1" applyAlignment="1">
      <alignment horizontal="center" vertical="center" shrinkToFit="1"/>
    </xf>
    <xf numFmtId="0" fontId="0" fillId="5" borderId="19" xfId="0" applyFont="1" applyFill="1" applyBorder="1" applyAlignment="1">
      <alignment horizontal="center" vertical="center" shrinkToFit="1"/>
    </xf>
    <xf numFmtId="0" fontId="0" fillId="5" borderId="20" xfId="0" applyFont="1" applyFill="1" applyBorder="1" applyAlignment="1">
      <alignment horizontal="center" vertical="center" shrinkToFit="1"/>
    </xf>
    <xf numFmtId="0" fontId="0" fillId="6" borderId="4" xfId="0" applyFont="1" applyFill="1" applyBorder="1" applyAlignment="1">
      <alignment horizontal="center" vertical="center" shrinkToFit="1"/>
    </xf>
    <xf numFmtId="49" fontId="23" fillId="3" borderId="34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shrinkToFit="1"/>
    </xf>
    <xf numFmtId="0" fontId="0" fillId="7" borderId="4" xfId="0" applyFont="1" applyFill="1" applyBorder="1" applyAlignment="1">
      <alignment horizontal="center" vertical="center" shrinkToFit="1"/>
    </xf>
    <xf numFmtId="0" fontId="0" fillId="8" borderId="19" xfId="0" applyFont="1" applyFill="1" applyBorder="1" applyAlignment="1">
      <alignment horizontal="center" vertical="center" shrinkToFit="1"/>
    </xf>
    <xf numFmtId="0" fontId="9" fillId="6" borderId="38" xfId="0" applyFont="1" applyFill="1" applyBorder="1" applyAlignment="1">
      <alignment horizontal="center" vertical="center" shrinkToFit="1"/>
    </xf>
    <xf numFmtId="0" fontId="0" fillId="6" borderId="19" xfId="0" applyFont="1" applyFill="1" applyBorder="1" applyAlignment="1">
      <alignment horizontal="center" vertical="center" shrinkToFit="1"/>
    </xf>
    <xf numFmtId="0" fontId="9" fillId="6" borderId="32" xfId="0" applyFont="1" applyFill="1" applyBorder="1" applyAlignment="1">
      <alignment horizontal="center" vertical="center" shrinkToFit="1"/>
    </xf>
    <xf numFmtId="0" fontId="0" fillId="6" borderId="20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shrinkToFit="1"/>
    </xf>
    <xf numFmtId="0" fontId="9" fillId="7" borderId="38" xfId="0" applyFont="1" applyFill="1" applyBorder="1" applyAlignment="1">
      <alignment horizontal="center" vertical="center" shrinkToFit="1"/>
    </xf>
    <xf numFmtId="0" fontId="0" fillId="7" borderId="19" xfId="0" applyFont="1" applyFill="1" applyBorder="1" applyAlignment="1">
      <alignment horizontal="center" vertical="center" shrinkToFit="1"/>
    </xf>
    <xf numFmtId="0" fontId="0" fillId="7" borderId="20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vertical="center" shrinkToFit="1"/>
    </xf>
    <xf numFmtId="0" fontId="9" fillId="9" borderId="38" xfId="0" applyFont="1" applyFill="1" applyBorder="1" applyAlignment="1">
      <alignment horizontal="center" vertical="center" shrinkToFit="1"/>
    </xf>
    <xf numFmtId="0" fontId="0" fillId="9" borderId="19" xfId="0" applyFont="1" applyFill="1" applyBorder="1" applyAlignment="1">
      <alignment horizontal="center" vertical="center" shrinkToFit="1"/>
    </xf>
    <xf numFmtId="0" fontId="0" fillId="9" borderId="20" xfId="0" applyFont="1" applyFill="1" applyBorder="1" applyAlignment="1">
      <alignment horizontal="center" vertical="center" shrinkToFit="1"/>
    </xf>
    <xf numFmtId="0" fontId="0" fillId="9" borderId="1" xfId="0" applyFont="1" applyFill="1" applyBorder="1" applyAlignment="1">
      <alignment horizontal="center" vertical="center" shrinkToFit="1"/>
    </xf>
    <xf numFmtId="0" fontId="0" fillId="8" borderId="39" xfId="0" applyFont="1" applyFill="1" applyBorder="1" applyAlignment="1">
      <alignment horizontal="center" vertical="center" shrinkToFit="1"/>
    </xf>
    <xf numFmtId="0" fontId="0" fillId="6" borderId="6" xfId="0" applyFont="1" applyFill="1" applyBorder="1" applyAlignment="1">
      <alignment horizontal="center" shrinkToFit="1"/>
    </xf>
    <xf numFmtId="0" fontId="0" fillId="6" borderId="2" xfId="0" applyFont="1" applyFill="1" applyBorder="1" applyAlignment="1">
      <alignment horizontal="center" shrinkToFit="1"/>
    </xf>
    <xf numFmtId="0" fontId="0" fillId="6" borderId="7" xfId="0" applyFont="1" applyFill="1" applyBorder="1" applyAlignment="1">
      <alignment horizontal="center" shrinkToFit="1"/>
    </xf>
    <xf numFmtId="0" fontId="0" fillId="6" borderId="6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 vertical="center" shrinkToFit="1"/>
    </xf>
    <xf numFmtId="0" fontId="0" fillId="9" borderId="6" xfId="0" applyFont="1" applyFill="1" applyBorder="1" applyAlignment="1">
      <alignment horizontal="center" vertic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/>
    </xf>
    <xf numFmtId="0" fontId="0" fillId="7" borderId="30" xfId="0" applyFont="1" applyFill="1" applyBorder="1" applyAlignment="1">
      <alignment horizontal="center" vertical="center" shrinkToFit="1"/>
    </xf>
    <xf numFmtId="0" fontId="0" fillId="6" borderId="3" xfId="0" applyFont="1" applyFill="1" applyBorder="1" applyAlignment="1">
      <alignment horizontal="center" shrinkToFit="1"/>
    </xf>
    <xf numFmtId="0" fontId="0" fillId="6" borderId="4" xfId="0" applyFont="1" applyFill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shrinkToFit="1"/>
    </xf>
    <xf numFmtId="176" fontId="0" fillId="0" borderId="3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shrinkToFit="1"/>
    </xf>
    <xf numFmtId="0" fontId="0" fillId="6" borderId="5" xfId="0" applyFont="1" applyFill="1" applyBorder="1" applyAlignment="1">
      <alignment vertical="center" shrinkToFit="1"/>
    </xf>
    <xf numFmtId="0" fontId="24" fillId="7" borderId="4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4" fillId="9" borderId="4" xfId="0" applyFont="1" applyFill="1" applyBorder="1" applyAlignment="1">
      <alignment horizontal="center"/>
    </xf>
    <xf numFmtId="0" fontId="24" fillId="8" borderId="4" xfId="0" applyFont="1" applyFill="1" applyBorder="1" applyAlignment="1">
      <alignment horizontal="center"/>
    </xf>
    <xf numFmtId="0" fontId="11" fillId="0" borderId="1" xfId="0" applyFont="1" applyBorder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5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shrinkToFit="1"/>
    </xf>
    <xf numFmtId="176" fontId="0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6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17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9" xfId="0" applyFont="1" applyBorder="1" applyAlignment="1">
      <alignment horizontal="center" vertical="center" shrinkToFit="1"/>
    </xf>
    <xf numFmtId="176" fontId="0" fillId="0" borderId="3" xfId="0" applyNumberFormat="1" applyFont="1" applyBorder="1" applyAlignment="1">
      <alignment horizontal="center"/>
    </xf>
    <xf numFmtId="176" fontId="0" fillId="0" borderId="3" xfId="0" applyNumberFormat="1" applyFont="1" applyBorder="1" applyAlignment="1">
      <alignment horizontal="center" shrinkToFit="1"/>
    </xf>
    <xf numFmtId="0" fontId="0" fillId="0" borderId="8" xfId="0" applyFont="1" applyBorder="1"/>
    <xf numFmtId="176" fontId="0" fillId="0" borderId="3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2" fontId="0" fillId="0" borderId="3" xfId="0" applyNumberFormat="1" applyFont="1" applyBorder="1" applyAlignment="1">
      <alignment horizontal="center" shrinkToFit="1"/>
    </xf>
    <xf numFmtId="0" fontId="1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 shrinkToFit="1"/>
    </xf>
    <xf numFmtId="0" fontId="9" fillId="0" borderId="29" xfId="0" applyFont="1" applyBorder="1" applyAlignment="1">
      <alignment vertical="center" textRotation="255"/>
    </xf>
    <xf numFmtId="0" fontId="15" fillId="0" borderId="5" xfId="0" applyFont="1" applyBorder="1"/>
    <xf numFmtId="0" fontId="5" fillId="0" borderId="5" xfId="0" applyFont="1" applyBorder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vertical="center" textRotation="255"/>
    </xf>
    <xf numFmtId="0" fontId="0" fillId="5" borderId="6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shrinkToFit="1"/>
    </xf>
    <xf numFmtId="0" fontId="24" fillId="6" borderId="16" xfId="0" applyFont="1" applyFill="1" applyBorder="1" applyAlignment="1">
      <alignment horizontal="center"/>
    </xf>
    <xf numFmtId="0" fontId="0" fillId="6" borderId="17" xfId="0" applyFont="1" applyFill="1" applyBorder="1" applyAlignment="1">
      <alignment horizontal="center"/>
    </xf>
    <xf numFmtId="0" fontId="0" fillId="6" borderId="17" xfId="0" applyFont="1" applyFill="1" applyBorder="1" applyAlignment="1">
      <alignment horizontal="center" vertical="center" shrinkToFit="1"/>
    </xf>
    <xf numFmtId="0" fontId="0" fillId="6" borderId="18" xfId="0" applyFont="1" applyFill="1" applyBorder="1" applyAlignment="1">
      <alignment horizontal="center" vertical="center" shrinkToFit="1"/>
    </xf>
    <xf numFmtId="0" fontId="0" fillId="6" borderId="16" xfId="0" applyFont="1" applyFill="1" applyBorder="1" applyAlignment="1">
      <alignment horizontal="center" shrinkToFit="1"/>
    </xf>
    <xf numFmtId="0" fontId="0" fillId="6" borderId="17" xfId="0" applyFont="1" applyFill="1" applyBorder="1" applyAlignment="1">
      <alignment horizontal="center" shrinkToFit="1"/>
    </xf>
    <xf numFmtId="0" fontId="0" fillId="9" borderId="1" xfId="0" applyFill="1" applyBorder="1" applyAlignment="1">
      <alignment horizontal="center" vertical="center" shrinkToFit="1"/>
    </xf>
    <xf numFmtId="0" fontId="0" fillId="9" borderId="6" xfId="0" applyFill="1" applyBorder="1" applyAlignment="1">
      <alignment horizontal="center" vertical="center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7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176" fontId="0" fillId="0" borderId="3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9" borderId="3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/>
    </xf>
    <xf numFmtId="0" fontId="0" fillId="0" borderId="3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6" borderId="26" xfId="0" applyFont="1" applyFill="1" applyBorder="1" applyAlignment="1">
      <alignment horizontal="center" shrinkToFit="1"/>
    </xf>
    <xf numFmtId="0" fontId="9" fillId="6" borderId="29" xfId="0" applyFont="1" applyFill="1" applyBorder="1" applyAlignment="1">
      <alignment horizontal="center" shrinkToFit="1"/>
    </xf>
    <xf numFmtId="0" fontId="0" fillId="6" borderId="15" xfId="0" applyFont="1" applyFill="1" applyBorder="1" applyAlignment="1">
      <alignment horizontal="center" vertical="center" shrinkToFit="1"/>
    </xf>
    <xf numFmtId="0" fontId="0" fillId="6" borderId="31" xfId="0" applyFont="1" applyFill="1" applyBorder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 shrinkToFit="1"/>
    </xf>
    <xf numFmtId="0" fontId="0" fillId="6" borderId="14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24" fillId="6" borderId="4" xfId="0" applyFont="1" applyFill="1" applyBorder="1" applyAlignment="1">
      <alignment horizontal="center" vertical="center" shrinkToFit="1"/>
    </xf>
    <xf numFmtId="0" fontId="24" fillId="6" borderId="6" xfId="0" applyFont="1" applyFill="1" applyBorder="1" applyAlignment="1">
      <alignment horizontal="center" vertical="center" shrinkToFit="1"/>
    </xf>
    <xf numFmtId="0" fontId="24" fillId="7" borderId="4" xfId="0" applyFont="1" applyFill="1" applyBorder="1" applyAlignment="1">
      <alignment horizontal="center" vertical="center" shrinkToFit="1"/>
    </xf>
    <xf numFmtId="0" fontId="24" fillId="7" borderId="6" xfId="0" applyFont="1" applyFill="1" applyBorder="1" applyAlignment="1">
      <alignment horizontal="center" vertical="center" shrinkToFit="1"/>
    </xf>
    <xf numFmtId="0" fontId="24" fillId="8" borderId="4" xfId="0" applyFont="1" applyFill="1" applyBorder="1" applyAlignment="1">
      <alignment horizontal="center" vertical="center" shrinkToFit="1"/>
    </xf>
    <xf numFmtId="0" fontId="24" fillId="8" borderId="6" xfId="0" applyFont="1" applyFill="1" applyBorder="1" applyAlignment="1">
      <alignment horizontal="center" vertical="center" shrinkToFit="1"/>
    </xf>
    <xf numFmtId="0" fontId="0" fillId="8" borderId="4" xfId="0" applyFont="1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 vertical="center" shrinkToFit="1"/>
    </xf>
    <xf numFmtId="0" fontId="24" fillId="5" borderId="4" xfId="0" applyFont="1" applyFill="1" applyBorder="1" applyAlignment="1">
      <alignment horizontal="center" vertical="center" shrinkToFit="1"/>
    </xf>
    <xf numFmtId="0" fontId="24" fillId="5" borderId="6" xfId="0" applyFont="1" applyFill="1" applyBorder="1" applyAlignment="1">
      <alignment horizontal="center" vertical="center" shrinkToFit="1"/>
    </xf>
    <xf numFmtId="0" fontId="0" fillId="7" borderId="4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horizontal="center" vertical="center" shrinkToFit="1"/>
    </xf>
    <xf numFmtId="0" fontId="24" fillId="9" borderId="4" xfId="0" applyFont="1" applyFill="1" applyBorder="1" applyAlignment="1">
      <alignment horizontal="center" vertical="center" shrinkToFit="1"/>
    </xf>
    <xf numFmtId="0" fontId="24" fillId="9" borderId="6" xfId="0" applyFont="1" applyFill="1" applyBorder="1" applyAlignment="1">
      <alignment horizontal="center" vertical="center" shrinkToFit="1"/>
    </xf>
    <xf numFmtId="0" fontId="24" fillId="9" borderId="4" xfId="0" applyFont="1" applyFill="1" applyBorder="1" applyAlignment="1">
      <alignment horizontal="center" vertical="center" shrinkToFit="1"/>
    </xf>
    <xf numFmtId="0" fontId="24" fillId="9" borderId="6" xfId="0" applyFont="1" applyFill="1" applyBorder="1" applyAlignment="1">
      <alignment horizontal="center" vertical="center" shrinkToFit="1"/>
    </xf>
    <xf numFmtId="0" fontId="0" fillId="7" borderId="4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horizontal="center" vertical="center" shrinkToFit="1"/>
    </xf>
    <xf numFmtId="0" fontId="24" fillId="8" borderId="4" xfId="0" applyFont="1" applyFill="1" applyBorder="1" applyAlignment="1">
      <alignment horizontal="center" vertical="center" shrinkToFit="1"/>
    </xf>
    <xf numFmtId="0" fontId="24" fillId="8" borderId="6" xfId="0" applyFont="1" applyFill="1" applyBorder="1" applyAlignment="1">
      <alignment horizontal="center" vertical="center" shrinkToFit="1"/>
    </xf>
    <xf numFmtId="0" fontId="0" fillId="8" borderId="4" xfId="0" applyFont="1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 vertical="center" shrinkToFit="1"/>
    </xf>
    <xf numFmtId="0" fontId="24" fillId="5" borderId="4" xfId="0" applyFont="1" applyFill="1" applyBorder="1" applyAlignment="1">
      <alignment horizontal="center" vertical="center" shrinkToFit="1"/>
    </xf>
    <xf numFmtId="0" fontId="24" fillId="5" borderId="6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shrinkToFit="1"/>
    </xf>
    <xf numFmtId="0" fontId="24" fillId="6" borderId="4" xfId="0" applyFont="1" applyFill="1" applyBorder="1" applyAlignment="1">
      <alignment horizontal="center" vertical="center" shrinkToFit="1"/>
    </xf>
    <xf numFmtId="0" fontId="24" fillId="6" borderId="6" xfId="0" applyFont="1" applyFill="1" applyBorder="1" applyAlignment="1">
      <alignment horizontal="center" vertical="center" shrinkToFit="1"/>
    </xf>
    <xf numFmtId="0" fontId="24" fillId="7" borderId="4" xfId="0" applyFont="1" applyFill="1" applyBorder="1" applyAlignment="1">
      <alignment horizontal="center" vertical="center" shrinkToFit="1"/>
    </xf>
    <xf numFmtId="0" fontId="24" fillId="7" borderId="6" xfId="0" applyFont="1" applyFill="1" applyBorder="1" applyAlignment="1">
      <alignment horizontal="center" vertical="center" shrinkToFit="1"/>
    </xf>
    <xf numFmtId="0" fontId="9" fillId="7" borderId="32" xfId="0" applyFont="1" applyFill="1" applyBorder="1" applyAlignment="1">
      <alignment horizontal="center" vertical="center" shrinkToFit="1"/>
    </xf>
    <xf numFmtId="0" fontId="9" fillId="6" borderId="21" xfId="0" applyFont="1" applyFill="1" applyBorder="1" applyAlignment="1">
      <alignment horizontal="center" vertical="center" shrinkToFit="1"/>
    </xf>
    <xf numFmtId="0" fontId="9" fillId="7" borderId="48" xfId="0" applyFont="1" applyFill="1" applyBorder="1" applyAlignment="1">
      <alignment horizontal="center" vertical="center" shrinkToFit="1"/>
    </xf>
    <xf numFmtId="0" fontId="9" fillId="5" borderId="48" xfId="0" applyFont="1" applyFill="1" applyBorder="1" applyAlignment="1">
      <alignment horizontal="center" vertical="center" shrinkToFit="1"/>
    </xf>
    <xf numFmtId="0" fontId="9" fillId="9" borderId="48" xfId="0" applyFont="1" applyFill="1" applyBorder="1" applyAlignment="1">
      <alignment horizontal="center" vertical="center" shrinkToFit="1"/>
    </xf>
    <xf numFmtId="0" fontId="9" fillId="8" borderId="48" xfId="0" applyFont="1" applyFill="1" applyBorder="1" applyAlignment="1">
      <alignment horizontal="center" vertical="center" shrinkToFit="1"/>
    </xf>
    <xf numFmtId="0" fontId="0" fillId="8" borderId="20" xfId="0" applyFont="1" applyFill="1" applyBorder="1" applyAlignment="1">
      <alignment horizontal="center" vertical="center" shrinkToFit="1"/>
    </xf>
    <xf numFmtId="14" fontId="20" fillId="4" borderId="34" xfId="0" applyNumberFormat="1" applyFont="1" applyFill="1" applyBorder="1" applyAlignment="1">
      <alignment horizontal="left"/>
    </xf>
    <xf numFmtId="0" fontId="24" fillId="9" borderId="4" xfId="0" applyFont="1" applyFill="1" applyBorder="1" applyAlignment="1">
      <alignment horizontal="center" vertical="center" shrinkToFit="1"/>
    </xf>
    <xf numFmtId="0" fontId="24" fillId="9" borderId="6" xfId="0" applyFont="1" applyFill="1" applyBorder="1" applyAlignment="1">
      <alignment horizontal="center" vertical="center" shrinkToFit="1"/>
    </xf>
    <xf numFmtId="0" fontId="24" fillId="8" borderId="4" xfId="0" applyFont="1" applyFill="1" applyBorder="1" applyAlignment="1">
      <alignment horizontal="center" vertical="center" shrinkToFit="1"/>
    </xf>
    <xf numFmtId="0" fontId="24" fillId="8" borderId="6" xfId="0" applyFont="1" applyFill="1" applyBorder="1" applyAlignment="1">
      <alignment horizontal="center" vertical="center" shrinkToFit="1"/>
    </xf>
    <xf numFmtId="0" fontId="24" fillId="5" borderId="4" xfId="0" applyFont="1" applyFill="1" applyBorder="1" applyAlignment="1">
      <alignment horizontal="center" vertical="center" shrinkToFit="1"/>
    </xf>
    <xf numFmtId="0" fontId="24" fillId="5" borderId="6" xfId="0" applyFont="1" applyFill="1" applyBorder="1" applyAlignment="1">
      <alignment horizontal="center" vertical="center" shrinkToFit="1"/>
    </xf>
    <xf numFmtId="0" fontId="24" fillId="6" borderId="4" xfId="0" applyFont="1" applyFill="1" applyBorder="1" applyAlignment="1">
      <alignment horizontal="center" vertical="center" shrinkToFit="1"/>
    </xf>
    <xf numFmtId="0" fontId="24" fillId="7" borderId="4" xfId="0" applyFont="1" applyFill="1" applyBorder="1" applyAlignment="1">
      <alignment horizontal="center" vertical="center" shrinkToFit="1"/>
    </xf>
    <xf numFmtId="0" fontId="24" fillId="7" borderId="6" xfId="0" applyFont="1" applyFill="1" applyBorder="1" applyAlignment="1">
      <alignment horizontal="center" vertical="center" shrinkToFit="1"/>
    </xf>
    <xf numFmtId="0" fontId="24" fillId="7" borderId="1" xfId="0" applyFont="1" applyFill="1" applyBorder="1" applyAlignment="1">
      <alignment horizontal="center" vertical="center" shrinkToFit="1"/>
    </xf>
    <xf numFmtId="0" fontId="24" fillId="8" borderId="1" xfId="0" applyFont="1" applyFill="1" applyBorder="1" applyAlignment="1">
      <alignment horizontal="center" vertical="center" shrinkToFit="1"/>
    </xf>
    <xf numFmtId="0" fontId="24" fillId="9" borderId="1" xfId="0" applyFont="1" applyFill="1" applyBorder="1" applyAlignment="1">
      <alignment horizontal="center" vertical="center" shrinkToFit="1"/>
    </xf>
    <xf numFmtId="0" fontId="24" fillId="6" borderId="2" xfId="0" applyFont="1" applyFill="1" applyBorder="1" applyAlignment="1">
      <alignment horizontal="center" shrinkToFit="1"/>
    </xf>
    <xf numFmtId="0" fontId="24" fillId="6" borderId="7" xfId="0" applyFont="1" applyFill="1" applyBorder="1" applyAlignment="1">
      <alignment horizontal="center" shrinkToFit="1"/>
    </xf>
    <xf numFmtId="0" fontId="24" fillId="7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9" fillId="2" borderId="26" xfId="0" applyFont="1" applyFill="1" applyBorder="1" applyAlignment="1">
      <alignment horizontal="center" vertical="center" textRotation="255" shrinkToFit="1"/>
    </xf>
    <xf numFmtId="0" fontId="9" fillId="2" borderId="29" xfId="0" applyFont="1" applyFill="1" applyBorder="1" applyAlignment="1">
      <alignment horizontal="center" vertical="center" textRotation="255" shrinkToFit="1"/>
    </xf>
    <xf numFmtId="0" fontId="0" fillId="0" borderId="1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textRotation="255" shrinkToFi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wrapText="1" shrinkToFit="1"/>
    </xf>
    <xf numFmtId="0" fontId="0" fillId="9" borderId="1" xfId="0" applyFill="1" applyBorder="1" applyAlignment="1">
      <alignment horizontal="center" wrapText="1" shrinkToFit="1"/>
    </xf>
    <xf numFmtId="0" fontId="24" fillId="9" borderId="4" xfId="0" applyFont="1" applyFill="1" applyBorder="1" applyAlignment="1">
      <alignment horizontal="center" vertical="center" shrinkToFit="1"/>
    </xf>
    <xf numFmtId="0" fontId="24" fillId="9" borderId="6" xfId="0" applyFont="1" applyFill="1" applyBorder="1" applyAlignment="1">
      <alignment horizontal="center" vertical="center" shrinkToFit="1"/>
    </xf>
    <xf numFmtId="0" fontId="9" fillId="9" borderId="26" xfId="0" applyFont="1" applyFill="1" applyBorder="1" applyAlignment="1">
      <alignment horizontal="center" vertical="center" textRotation="255"/>
    </xf>
    <xf numFmtId="0" fontId="9" fillId="9" borderId="29" xfId="0" applyFont="1" applyFill="1" applyBorder="1" applyAlignment="1">
      <alignment horizontal="center" vertical="center" textRotation="255"/>
    </xf>
    <xf numFmtId="0" fontId="0" fillId="9" borderId="19" xfId="0" applyFill="1" applyBorder="1" applyAlignment="1">
      <alignment horizontal="center" vertical="center" wrapText="1" shrinkToFit="1"/>
    </xf>
    <xf numFmtId="0" fontId="0" fillId="9" borderId="40" xfId="0" applyFill="1" applyBorder="1" applyAlignment="1">
      <alignment horizontal="center" vertical="center" wrapText="1" shrinkToFit="1"/>
    </xf>
    <xf numFmtId="0" fontId="0" fillId="9" borderId="30" xfId="0" applyFill="1" applyBorder="1" applyAlignment="1">
      <alignment horizontal="center" vertical="center" wrapText="1" shrinkToFit="1"/>
    </xf>
    <xf numFmtId="0" fontId="24" fillId="9" borderId="20" xfId="0" applyFont="1" applyFill="1" applyBorder="1" applyAlignment="1">
      <alignment horizontal="center" vertical="center"/>
    </xf>
    <xf numFmtId="0" fontId="24" fillId="9" borderId="41" xfId="0" applyFont="1" applyFill="1" applyBorder="1" applyAlignment="1">
      <alignment horizontal="center" vertical="center"/>
    </xf>
    <xf numFmtId="0" fontId="24" fillId="9" borderId="4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9" fillId="6" borderId="26" xfId="0" applyFont="1" applyFill="1" applyBorder="1" applyAlignment="1">
      <alignment horizontal="center" vertical="center" textRotation="255" shrinkToFit="1"/>
    </xf>
    <xf numFmtId="0" fontId="9" fillId="6" borderId="29" xfId="0" applyFont="1" applyFill="1" applyBorder="1" applyAlignment="1">
      <alignment horizontal="center" vertical="center" textRotation="255" shrinkToFit="1"/>
    </xf>
    <xf numFmtId="0" fontId="9" fillId="6" borderId="15" xfId="0" applyFont="1" applyFill="1" applyBorder="1" applyAlignment="1">
      <alignment horizontal="center" vertical="center" textRotation="255" shrinkToFit="1"/>
    </xf>
    <xf numFmtId="0" fontId="9" fillId="7" borderId="26" xfId="0" applyFont="1" applyFill="1" applyBorder="1" applyAlignment="1">
      <alignment horizontal="center" vertical="center" textRotation="255" shrinkToFit="1"/>
    </xf>
    <xf numFmtId="0" fontId="9" fillId="7" borderId="29" xfId="0" applyFont="1" applyFill="1" applyBorder="1" applyAlignment="1">
      <alignment horizontal="center" vertical="center" textRotation="255" shrinkToFit="1"/>
    </xf>
    <xf numFmtId="0" fontId="9" fillId="7" borderId="15" xfId="0" applyFont="1" applyFill="1" applyBorder="1" applyAlignment="1">
      <alignment horizontal="center" vertical="center" textRotation="255" shrinkToFit="1"/>
    </xf>
    <xf numFmtId="0" fontId="9" fillId="8" borderId="26" xfId="0" applyFont="1" applyFill="1" applyBorder="1" applyAlignment="1">
      <alignment horizontal="center" vertical="center" textRotation="255" shrinkToFit="1"/>
    </xf>
    <xf numFmtId="0" fontId="9" fillId="8" borderId="29" xfId="0" applyFont="1" applyFill="1" applyBorder="1" applyAlignment="1">
      <alignment horizontal="center" vertical="center" textRotation="255" shrinkToFit="1"/>
    </xf>
    <xf numFmtId="0" fontId="9" fillId="8" borderId="15" xfId="0" applyFont="1" applyFill="1" applyBorder="1" applyAlignment="1">
      <alignment horizontal="center" vertical="center" textRotation="255" shrinkToFit="1"/>
    </xf>
    <xf numFmtId="0" fontId="0" fillId="8" borderId="22" xfId="0" applyFont="1" applyFill="1" applyBorder="1" applyAlignment="1">
      <alignment horizontal="center" vertical="center" textRotation="255" shrinkToFit="1"/>
    </xf>
    <xf numFmtId="0" fontId="0" fillId="8" borderId="21" xfId="0" applyFont="1" applyFill="1" applyBorder="1" applyAlignment="1">
      <alignment horizontal="center" vertical="center" textRotation="255" shrinkToFit="1"/>
    </xf>
    <xf numFmtId="0" fontId="0" fillId="8" borderId="23" xfId="0" applyFont="1" applyFill="1" applyBorder="1" applyAlignment="1">
      <alignment horizontal="center" vertical="center" textRotation="255" shrinkToFit="1"/>
    </xf>
    <xf numFmtId="0" fontId="0" fillId="9" borderId="21" xfId="0" applyFont="1" applyFill="1" applyBorder="1" applyAlignment="1">
      <alignment horizontal="center" vertical="center" textRotation="255" shrinkToFit="1"/>
    </xf>
    <xf numFmtId="0" fontId="0" fillId="9" borderId="22" xfId="0" applyFont="1" applyFill="1" applyBorder="1" applyAlignment="1">
      <alignment horizontal="center" vertical="center" textRotation="255" shrinkToFit="1"/>
    </xf>
    <xf numFmtId="0" fontId="9" fillId="9" borderId="26" xfId="0" applyFont="1" applyFill="1" applyBorder="1" applyAlignment="1">
      <alignment horizontal="center" vertical="center" textRotation="255" shrinkToFit="1"/>
    </xf>
    <xf numFmtId="0" fontId="9" fillId="9" borderId="29" xfId="0" applyFont="1" applyFill="1" applyBorder="1" applyAlignment="1">
      <alignment horizontal="center" vertical="center" textRotation="255" shrinkToFit="1"/>
    </xf>
    <xf numFmtId="0" fontId="9" fillId="9" borderId="15" xfId="0" applyFont="1" applyFill="1" applyBorder="1" applyAlignment="1">
      <alignment horizontal="center" vertical="center" textRotation="255" shrinkToFit="1"/>
    </xf>
    <xf numFmtId="0" fontId="9" fillId="8" borderId="5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 textRotation="255" shrinkToFit="1"/>
    </xf>
    <xf numFmtId="0" fontId="0" fillId="7" borderId="22" xfId="0" applyFont="1" applyFill="1" applyBorder="1" applyAlignment="1">
      <alignment horizontal="center" vertical="center" textRotation="255" shrinkToFit="1"/>
    </xf>
    <xf numFmtId="0" fontId="9" fillId="7" borderId="3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textRotation="255" shrinkToFit="1"/>
    </xf>
    <xf numFmtId="0" fontId="9" fillId="5" borderId="15" xfId="0" applyFont="1" applyFill="1" applyBorder="1" applyAlignment="1">
      <alignment horizontal="center" vertical="center" textRotation="255" shrinkToFit="1"/>
    </xf>
    <xf numFmtId="0" fontId="9" fillId="5" borderId="26" xfId="0" applyFont="1" applyFill="1" applyBorder="1" applyAlignment="1">
      <alignment horizontal="center" vertical="center" textRotation="255" shrinkToFit="1"/>
    </xf>
    <xf numFmtId="0" fontId="0" fillId="6" borderId="21" xfId="0" applyFont="1" applyFill="1" applyBorder="1" applyAlignment="1">
      <alignment horizontal="center" vertical="center" textRotation="255" shrinkToFit="1"/>
    </xf>
    <xf numFmtId="0" fontId="0" fillId="6" borderId="22" xfId="0" applyFont="1" applyFill="1" applyBorder="1" applyAlignment="1">
      <alignment horizontal="center" vertical="center" textRotation="255" shrinkToFit="1"/>
    </xf>
    <xf numFmtId="0" fontId="9" fillId="9" borderId="3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wrapText="1" shrinkToFit="1"/>
    </xf>
    <xf numFmtId="0" fontId="0" fillId="7" borderId="1" xfId="0" applyFont="1" applyFill="1" applyBorder="1" applyAlignment="1">
      <alignment horizontal="center" wrapText="1" shrinkToFit="1"/>
    </xf>
    <xf numFmtId="0" fontId="0" fillId="7" borderId="4" xfId="0" applyFont="1" applyFill="1" applyBorder="1" applyAlignment="1">
      <alignment horizontal="center" vertical="center" shrinkToFit="1"/>
    </xf>
    <xf numFmtId="0" fontId="0" fillId="7" borderId="6" xfId="0" applyFont="1" applyFill="1" applyBorder="1" applyAlignment="1">
      <alignment horizontal="center" vertical="center" shrinkToFit="1"/>
    </xf>
    <xf numFmtId="0" fontId="0" fillId="5" borderId="21" xfId="0" applyFont="1" applyFill="1" applyBorder="1" applyAlignment="1">
      <alignment horizontal="center" vertical="center" textRotation="255" shrinkToFit="1"/>
    </xf>
    <xf numFmtId="0" fontId="0" fillId="5" borderId="22" xfId="0" applyFont="1" applyFill="1" applyBorder="1" applyAlignment="1">
      <alignment horizontal="center" vertical="center" textRotation="255" shrinkToFit="1"/>
    </xf>
    <xf numFmtId="0" fontId="0" fillId="5" borderId="49" xfId="0" applyFont="1" applyFill="1" applyBorder="1" applyAlignment="1">
      <alignment horizontal="center" vertical="center" textRotation="255" shrinkToFit="1"/>
    </xf>
    <xf numFmtId="0" fontId="9" fillId="5" borderId="3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textRotation="255" shrinkToFit="1"/>
    </xf>
    <xf numFmtId="0" fontId="9" fillId="7" borderId="8" xfId="0" applyFont="1" applyFill="1" applyBorder="1" applyAlignment="1">
      <alignment horizontal="center" vertical="center" textRotation="255" shrinkToFit="1"/>
    </xf>
    <xf numFmtId="0" fontId="9" fillId="6" borderId="12" xfId="0" applyFont="1" applyFill="1" applyBorder="1" applyAlignment="1">
      <alignment horizontal="center" vertical="center" textRotation="255" shrinkToFit="1"/>
    </xf>
    <xf numFmtId="0" fontId="9" fillId="6" borderId="10" xfId="0" applyFont="1" applyFill="1" applyBorder="1" applyAlignment="1">
      <alignment horizontal="center" vertical="center" textRotation="255" shrinkToFit="1"/>
    </xf>
    <xf numFmtId="0" fontId="9" fillId="6" borderId="11" xfId="0" applyFont="1" applyFill="1" applyBorder="1" applyAlignment="1">
      <alignment horizontal="center" vertical="center" textRotation="255" shrinkToFit="1"/>
    </xf>
    <xf numFmtId="0" fontId="9" fillId="7" borderId="9" xfId="0" applyFont="1" applyFill="1" applyBorder="1" applyAlignment="1">
      <alignment horizontal="center" vertical="center" textRotation="255" shrinkToFit="1"/>
    </xf>
    <xf numFmtId="0" fontId="9" fillId="5" borderId="12" xfId="0" applyFont="1" applyFill="1" applyBorder="1" applyAlignment="1">
      <alignment horizontal="center" vertical="center" textRotation="255" shrinkToFit="1"/>
    </xf>
    <xf numFmtId="0" fontId="9" fillId="5" borderId="10" xfId="0" applyFont="1" applyFill="1" applyBorder="1" applyAlignment="1">
      <alignment horizontal="center" vertical="center" textRotation="255" shrinkToFit="1"/>
    </xf>
    <xf numFmtId="0" fontId="9" fillId="5" borderId="31" xfId="0" applyFont="1" applyFill="1" applyBorder="1" applyAlignment="1">
      <alignment horizontal="center" vertical="center" textRotation="255" shrinkToFit="1"/>
    </xf>
    <xf numFmtId="0" fontId="9" fillId="5" borderId="38" xfId="0" applyFont="1" applyFill="1" applyBorder="1" applyAlignment="1">
      <alignment horizontal="center" vertical="center" textRotation="255" shrinkToFit="1"/>
    </xf>
    <xf numFmtId="0" fontId="9" fillId="5" borderId="11" xfId="0" applyFont="1" applyFill="1" applyBorder="1" applyAlignment="1">
      <alignment horizontal="center" vertical="center" textRotation="255" shrinkToFit="1"/>
    </xf>
    <xf numFmtId="0" fontId="9" fillId="9" borderId="21" xfId="0" applyFont="1" applyFill="1" applyBorder="1" applyAlignment="1">
      <alignment horizontal="center" vertical="center" textRotation="255"/>
    </xf>
    <xf numFmtId="0" fontId="9" fillId="9" borderId="33" xfId="0" applyFont="1" applyFill="1" applyBorder="1" applyAlignment="1">
      <alignment horizontal="center" vertical="center" textRotation="255"/>
    </xf>
    <xf numFmtId="0" fontId="9" fillId="9" borderId="43" xfId="0" applyFont="1" applyFill="1" applyBorder="1" applyAlignment="1">
      <alignment horizontal="center" vertical="center" textRotation="255"/>
    </xf>
    <xf numFmtId="0" fontId="9" fillId="9" borderId="22" xfId="0" applyFont="1" applyFill="1" applyBorder="1" applyAlignment="1">
      <alignment horizontal="center" vertical="center" textRotation="255"/>
    </xf>
    <xf numFmtId="0" fontId="9" fillId="9" borderId="0" xfId="0" applyFont="1" applyFill="1" applyBorder="1" applyAlignment="1">
      <alignment horizontal="center" vertical="center" textRotation="255"/>
    </xf>
    <xf numFmtId="0" fontId="9" fillId="9" borderId="44" xfId="0" applyFont="1" applyFill="1" applyBorder="1" applyAlignment="1">
      <alignment horizontal="center" vertical="center" textRotation="255"/>
    </xf>
    <xf numFmtId="0" fontId="9" fillId="9" borderId="23" xfId="0" applyFont="1" applyFill="1" applyBorder="1" applyAlignment="1">
      <alignment horizontal="center" vertical="center" textRotation="255"/>
    </xf>
    <xf numFmtId="0" fontId="9" fillId="9" borderId="27" xfId="0" applyFont="1" applyFill="1" applyBorder="1" applyAlignment="1">
      <alignment horizontal="center" vertical="center" textRotation="255"/>
    </xf>
    <xf numFmtId="0" fontId="9" fillId="9" borderId="45" xfId="0" applyFont="1" applyFill="1" applyBorder="1" applyAlignment="1">
      <alignment horizontal="center" vertical="center" textRotation="255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9" fillId="6" borderId="46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textRotation="255" shrinkToFit="1"/>
    </xf>
    <xf numFmtId="0" fontId="9" fillId="6" borderId="8" xfId="0" applyFont="1" applyFill="1" applyBorder="1" applyAlignment="1">
      <alignment horizontal="center" vertical="center" textRotation="255" shrinkToFit="1"/>
    </xf>
    <xf numFmtId="0" fontId="9" fillId="8" borderId="14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 wrapText="1" shrinkToFit="1"/>
    </xf>
    <xf numFmtId="0" fontId="0" fillId="8" borderId="1" xfId="0" applyFont="1" applyFill="1" applyBorder="1" applyAlignment="1">
      <alignment horizontal="center" vertical="center" wrapText="1" shrinkToFit="1"/>
    </xf>
    <xf numFmtId="0" fontId="24" fillId="8" borderId="4" xfId="0" applyFont="1" applyFill="1" applyBorder="1" applyAlignment="1">
      <alignment horizontal="center" vertical="center" shrinkToFit="1"/>
    </xf>
    <xf numFmtId="0" fontId="24" fillId="8" borderId="6" xfId="0" applyFont="1" applyFill="1" applyBorder="1" applyAlignment="1">
      <alignment horizontal="center" vertical="center" shrinkToFit="1"/>
    </xf>
    <xf numFmtId="0" fontId="0" fillId="8" borderId="4" xfId="0" applyFont="1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wrapText="1" shrinkToFit="1"/>
    </xf>
    <xf numFmtId="0" fontId="0" fillId="5" borderId="1" xfId="0" applyFont="1" applyFill="1" applyBorder="1" applyAlignment="1">
      <alignment horizontal="center" wrapText="1" shrinkToFit="1"/>
    </xf>
    <xf numFmtId="0" fontId="24" fillId="5" borderId="4" xfId="0" applyFont="1" applyFill="1" applyBorder="1" applyAlignment="1">
      <alignment horizontal="center" vertical="center" shrinkToFit="1"/>
    </xf>
    <xf numFmtId="0" fontId="24" fillId="5" borderId="6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vertical="center" textRotation="255" shrinkToFit="1"/>
    </xf>
    <xf numFmtId="0" fontId="9" fillId="7" borderId="12" xfId="0" applyFont="1" applyFill="1" applyBorder="1" applyAlignment="1">
      <alignment horizontal="center" vertical="center" textRotation="255" shrinkToFit="1"/>
    </xf>
    <xf numFmtId="0" fontId="9" fillId="7" borderId="10" xfId="0" applyFont="1" applyFill="1" applyBorder="1" applyAlignment="1">
      <alignment horizontal="center" vertical="center" textRotation="255" shrinkToFit="1"/>
    </xf>
    <xf numFmtId="0" fontId="9" fillId="7" borderId="38" xfId="0" applyFont="1" applyFill="1" applyBorder="1" applyAlignment="1">
      <alignment horizontal="center" vertical="center" textRotation="255" shrinkToFit="1"/>
    </xf>
    <xf numFmtId="0" fontId="9" fillId="7" borderId="11" xfId="0" applyFont="1" applyFill="1" applyBorder="1" applyAlignment="1">
      <alignment horizontal="center" vertical="center" textRotation="255" shrinkToFit="1"/>
    </xf>
    <xf numFmtId="0" fontId="9" fillId="5" borderId="14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shrinkToFit="1"/>
    </xf>
    <xf numFmtId="0" fontId="24" fillId="6" borderId="6" xfId="0" applyFont="1" applyFill="1" applyBorder="1" applyAlignment="1">
      <alignment horizontal="center" vertical="center" shrinkToFit="1"/>
    </xf>
    <xf numFmtId="0" fontId="9" fillId="7" borderId="14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shrinkToFit="1"/>
    </xf>
    <xf numFmtId="0" fontId="24" fillId="7" borderId="6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CC99"/>
      <color rgb="FFFFCCFF"/>
      <color rgb="FFFCDCE8"/>
      <color rgb="FFCCFFFF"/>
      <color rgb="FFCCFF99"/>
      <color rgb="FFFFFF99"/>
      <color rgb="FFFFDA8F"/>
      <color rgb="FFCCFFCC"/>
      <color rgb="FFFFC85B"/>
      <color rgb="FFFDA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topLeftCell="A34" zoomScale="70" zoomScaleNormal="70" workbookViewId="0">
      <selection activeCell="T61" sqref="T61"/>
    </sheetView>
  </sheetViews>
  <sheetFormatPr defaultColWidth="9" defaultRowHeight="16.2" x14ac:dyDescent="0.3"/>
  <cols>
    <col min="1" max="1" width="4" style="61" customWidth="1"/>
    <col min="2" max="2" width="3.88671875" style="60" customWidth="1"/>
    <col min="3" max="3" width="12.77734375" style="61" customWidth="1"/>
    <col min="4" max="4" width="9" style="61" customWidth="1"/>
    <col min="5" max="5" width="3.88671875" style="60" customWidth="1"/>
    <col min="6" max="6" width="12.77734375" style="61" customWidth="1"/>
    <col min="7" max="7" width="9" style="61" customWidth="1"/>
    <col min="8" max="8" width="3.88671875" style="62" customWidth="1"/>
    <col min="9" max="9" width="12.77734375" style="48" customWidth="1"/>
    <col min="10" max="10" width="9" style="48" customWidth="1"/>
    <col min="11" max="11" width="3.88671875" style="62" customWidth="1"/>
    <col min="12" max="12" width="12.77734375" style="48" customWidth="1"/>
    <col min="13" max="13" width="9" style="48" customWidth="1"/>
    <col min="14" max="14" width="3.88671875" style="62" customWidth="1"/>
    <col min="15" max="15" width="12.77734375" style="48" customWidth="1"/>
    <col min="16" max="16" width="9" style="48" customWidth="1"/>
    <col min="17" max="16384" width="9" style="48"/>
  </cols>
  <sheetData>
    <row r="1" spans="1:16" s="42" customFormat="1" ht="23.4" customHeight="1" x14ac:dyDescent="0.55000000000000004">
      <c r="A1" s="394" t="s">
        <v>342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s="45" customFormat="1" ht="16.8" customHeight="1" thickBot="1" x14ac:dyDescent="0.45">
      <c r="A2" s="395" t="s">
        <v>272</v>
      </c>
      <c r="B2" s="396"/>
      <c r="C2" s="396"/>
      <c r="D2" s="396"/>
      <c r="E2" s="396"/>
      <c r="F2" s="43"/>
      <c r="G2" s="43"/>
      <c r="H2" s="44"/>
      <c r="I2" s="43"/>
      <c r="J2" s="43"/>
      <c r="K2" s="44"/>
      <c r="L2" s="43"/>
      <c r="M2" s="43"/>
      <c r="N2" s="397" t="s">
        <v>11</v>
      </c>
      <c r="O2" s="397"/>
      <c r="P2" s="397"/>
    </row>
    <row r="3" spans="1:16" s="46" customFormat="1" ht="15.15" customHeight="1" x14ac:dyDescent="0.3">
      <c r="A3" s="264" t="s">
        <v>112</v>
      </c>
      <c r="B3" s="398"/>
      <c r="C3" s="399"/>
      <c r="D3" s="400"/>
      <c r="E3" s="401"/>
      <c r="F3" s="402"/>
      <c r="G3" s="402"/>
      <c r="H3" s="401" t="s">
        <v>305</v>
      </c>
      <c r="I3" s="402"/>
      <c r="J3" s="402"/>
      <c r="K3" s="401" t="s">
        <v>306</v>
      </c>
      <c r="L3" s="402"/>
      <c r="M3" s="402"/>
      <c r="N3" s="401" t="s">
        <v>307</v>
      </c>
      <c r="O3" s="402"/>
      <c r="P3" s="403"/>
    </row>
    <row r="4" spans="1:16" s="47" customFormat="1" ht="15.15" customHeight="1" thickBot="1" x14ac:dyDescent="0.35">
      <c r="A4" s="69" t="s">
        <v>1</v>
      </c>
      <c r="B4" s="98"/>
      <c r="C4" s="99"/>
      <c r="D4" s="99"/>
      <c r="E4" s="98"/>
      <c r="F4" s="99"/>
      <c r="G4" s="99"/>
      <c r="H4" s="98" t="s">
        <v>2</v>
      </c>
      <c r="I4" s="99" t="s">
        <v>3</v>
      </c>
      <c r="J4" s="99" t="s">
        <v>170</v>
      </c>
      <c r="K4" s="98" t="s">
        <v>2</v>
      </c>
      <c r="L4" s="99" t="s">
        <v>3</v>
      </c>
      <c r="M4" s="99" t="s">
        <v>170</v>
      </c>
      <c r="N4" s="100" t="s">
        <v>2</v>
      </c>
      <c r="O4" s="99" t="s">
        <v>3</v>
      </c>
      <c r="P4" s="101" t="s">
        <v>170</v>
      </c>
    </row>
    <row r="5" spans="1:16" ht="15.15" customHeight="1" x14ac:dyDescent="0.3">
      <c r="A5" s="361" t="s">
        <v>4</v>
      </c>
      <c r="B5" s="376"/>
      <c r="C5" s="73"/>
      <c r="D5" s="195"/>
      <c r="E5" s="220"/>
      <c r="F5" s="126"/>
      <c r="G5" s="127"/>
      <c r="H5" s="404" t="s">
        <v>113</v>
      </c>
      <c r="I5" s="73" t="s">
        <v>173</v>
      </c>
      <c r="J5" s="91" t="s">
        <v>279</v>
      </c>
      <c r="K5" s="335" t="s">
        <v>251</v>
      </c>
      <c r="L5" s="126" t="s">
        <v>35</v>
      </c>
      <c r="M5" s="127" t="s">
        <v>269</v>
      </c>
      <c r="N5" s="335" t="s">
        <v>254</v>
      </c>
      <c r="O5" s="73" t="s">
        <v>262</v>
      </c>
      <c r="P5" s="277" t="s">
        <v>278</v>
      </c>
    </row>
    <row r="6" spans="1:16" ht="15.15" customHeight="1" x14ac:dyDescent="0.3">
      <c r="A6" s="361"/>
      <c r="B6" s="377"/>
      <c r="C6" s="72"/>
      <c r="D6" s="196"/>
      <c r="E6" s="221"/>
      <c r="F6" s="103"/>
      <c r="G6" s="115"/>
      <c r="H6" s="405"/>
      <c r="I6" s="102" t="s">
        <v>89</v>
      </c>
      <c r="J6" s="235" t="s">
        <v>280</v>
      </c>
      <c r="K6" s="336"/>
      <c r="L6" s="103" t="s">
        <v>33</v>
      </c>
      <c r="M6" s="115" t="s">
        <v>269</v>
      </c>
      <c r="N6" s="336"/>
      <c r="O6" s="102" t="s">
        <v>117</v>
      </c>
      <c r="P6" s="118" t="s">
        <v>282</v>
      </c>
    </row>
    <row r="7" spans="1:16" ht="15.15" customHeight="1" x14ac:dyDescent="0.3">
      <c r="A7" s="361"/>
      <c r="B7" s="377"/>
      <c r="C7" s="72"/>
      <c r="D7" s="196"/>
      <c r="E7" s="221"/>
      <c r="F7" s="103"/>
      <c r="G7" s="115"/>
      <c r="H7" s="405"/>
      <c r="I7" s="102" t="s">
        <v>116</v>
      </c>
      <c r="J7" s="118" t="s">
        <v>276</v>
      </c>
      <c r="K7" s="336"/>
      <c r="L7" s="103" t="s">
        <v>30</v>
      </c>
      <c r="M7" s="115" t="s">
        <v>278</v>
      </c>
      <c r="N7" s="336"/>
      <c r="O7" s="102" t="s">
        <v>119</v>
      </c>
      <c r="P7" s="118" t="s">
        <v>278</v>
      </c>
    </row>
    <row r="8" spans="1:16" ht="15.15" customHeight="1" x14ac:dyDescent="0.3">
      <c r="A8" s="361"/>
      <c r="B8" s="377"/>
      <c r="C8" s="102"/>
      <c r="D8" s="197"/>
      <c r="E8" s="221"/>
      <c r="F8" s="103"/>
      <c r="G8" s="115"/>
      <c r="H8" s="405"/>
      <c r="I8" s="102"/>
      <c r="J8" s="118"/>
      <c r="K8" s="336"/>
      <c r="L8" s="103" t="s">
        <v>36</v>
      </c>
      <c r="M8" s="115" t="s">
        <v>278</v>
      </c>
      <c r="N8" s="336"/>
      <c r="O8" s="102" t="s">
        <v>57</v>
      </c>
      <c r="P8" s="118" t="s">
        <v>278</v>
      </c>
    </row>
    <row r="9" spans="1:16" ht="15.15" customHeight="1" x14ac:dyDescent="0.3">
      <c r="A9" s="361"/>
      <c r="B9" s="377"/>
      <c r="C9" s="102"/>
      <c r="D9" s="197"/>
      <c r="E9" s="221"/>
      <c r="F9" s="103"/>
      <c r="G9" s="115"/>
      <c r="H9" s="405" t="s">
        <v>240</v>
      </c>
      <c r="I9" s="102" t="s">
        <v>38</v>
      </c>
      <c r="J9" s="118" t="s">
        <v>278</v>
      </c>
      <c r="K9" s="336"/>
      <c r="L9" s="103" t="s">
        <v>37</v>
      </c>
      <c r="M9" s="115" t="s">
        <v>276</v>
      </c>
      <c r="N9" s="336"/>
      <c r="O9" s="102" t="s">
        <v>116</v>
      </c>
      <c r="P9" s="118" t="s">
        <v>278</v>
      </c>
    </row>
    <row r="10" spans="1:16" s="49" customFormat="1" ht="15.15" customHeight="1" thickBot="1" x14ac:dyDescent="0.35">
      <c r="A10" s="361"/>
      <c r="B10" s="378"/>
      <c r="C10" s="70"/>
      <c r="D10" s="198"/>
      <c r="E10" s="222"/>
      <c r="F10" s="70"/>
      <c r="G10" s="71"/>
      <c r="H10" s="405"/>
      <c r="I10" s="102"/>
      <c r="J10" s="118"/>
      <c r="K10" s="337"/>
      <c r="L10" s="283" t="s">
        <v>38</v>
      </c>
      <c r="M10" s="284" t="s">
        <v>275</v>
      </c>
      <c r="N10" s="336"/>
      <c r="O10" s="102" t="s">
        <v>120</v>
      </c>
      <c r="P10" s="118" t="s">
        <v>275</v>
      </c>
    </row>
    <row r="11" spans="1:16" s="49" customFormat="1" ht="15.15" customHeight="1" x14ac:dyDescent="0.3">
      <c r="A11" s="360" t="s">
        <v>6</v>
      </c>
      <c r="B11" s="376"/>
      <c r="C11" s="126"/>
      <c r="D11" s="199"/>
      <c r="E11" s="223"/>
      <c r="F11" s="224"/>
      <c r="G11" s="225"/>
      <c r="H11" s="404" t="s">
        <v>270</v>
      </c>
      <c r="I11" s="73" t="s">
        <v>267</v>
      </c>
      <c r="J11" s="91" t="s">
        <v>285</v>
      </c>
      <c r="K11" s="335" t="s">
        <v>303</v>
      </c>
      <c r="L11" s="73" t="s">
        <v>178</v>
      </c>
      <c r="M11" s="234" t="s">
        <v>302</v>
      </c>
      <c r="N11" s="335" t="s">
        <v>122</v>
      </c>
      <c r="O11" s="424" t="s">
        <v>286</v>
      </c>
      <c r="P11" s="426" t="s">
        <v>273</v>
      </c>
    </row>
    <row r="12" spans="1:16" s="49" customFormat="1" ht="15.15" customHeight="1" x14ac:dyDescent="0.3">
      <c r="A12" s="361"/>
      <c r="B12" s="377"/>
      <c r="C12" s="103"/>
      <c r="D12" s="200"/>
      <c r="E12" s="226"/>
      <c r="F12" s="102"/>
      <c r="G12" s="118"/>
      <c r="H12" s="405"/>
      <c r="I12" s="103" t="s">
        <v>264</v>
      </c>
      <c r="J12" s="115" t="s">
        <v>278</v>
      </c>
      <c r="K12" s="336"/>
      <c r="L12" s="102" t="s">
        <v>89</v>
      </c>
      <c r="M12" s="235" t="s">
        <v>284</v>
      </c>
      <c r="N12" s="336"/>
      <c r="O12" s="425"/>
      <c r="P12" s="427"/>
    </row>
    <row r="13" spans="1:16" s="49" customFormat="1" ht="15.15" customHeight="1" x14ac:dyDescent="0.3">
      <c r="A13" s="361"/>
      <c r="B13" s="377"/>
      <c r="C13" s="103"/>
      <c r="D13" s="200"/>
      <c r="E13" s="226"/>
      <c r="F13" s="102"/>
      <c r="G13" s="118"/>
      <c r="H13" s="405"/>
      <c r="I13" s="103" t="s">
        <v>265</v>
      </c>
      <c r="J13" s="115" t="s">
        <v>278</v>
      </c>
      <c r="K13" s="336"/>
      <c r="L13" s="102" t="s">
        <v>33</v>
      </c>
      <c r="M13" s="118" t="s">
        <v>282</v>
      </c>
      <c r="N13" s="336"/>
      <c r="O13" s="102"/>
      <c r="P13" s="118"/>
    </row>
    <row r="14" spans="1:16" s="49" customFormat="1" ht="15.15" customHeight="1" x14ac:dyDescent="0.3">
      <c r="A14" s="361"/>
      <c r="B14" s="377"/>
      <c r="C14" s="102"/>
      <c r="D14" s="197"/>
      <c r="E14" s="226"/>
      <c r="F14" s="102"/>
      <c r="G14" s="118"/>
      <c r="H14" s="405"/>
      <c r="I14" s="103" t="s">
        <v>266</v>
      </c>
      <c r="J14" s="115" t="s">
        <v>278</v>
      </c>
      <c r="K14" s="336"/>
      <c r="L14" s="102" t="s">
        <v>30</v>
      </c>
      <c r="M14" s="118" t="s">
        <v>278</v>
      </c>
      <c r="N14" s="336" t="s">
        <v>127</v>
      </c>
      <c r="O14" s="102" t="s">
        <v>245</v>
      </c>
      <c r="P14" s="118" t="s">
        <v>193</v>
      </c>
    </row>
    <row r="15" spans="1:16" s="49" customFormat="1" ht="15.15" customHeight="1" x14ac:dyDescent="0.3">
      <c r="A15" s="361"/>
      <c r="B15" s="377"/>
      <c r="C15" s="102"/>
      <c r="D15" s="197"/>
      <c r="E15" s="226"/>
      <c r="F15" s="102"/>
      <c r="G15" s="118"/>
      <c r="H15" s="405"/>
      <c r="I15" s="103" t="s">
        <v>263</v>
      </c>
      <c r="J15" s="115" t="s">
        <v>276</v>
      </c>
      <c r="K15" s="336"/>
      <c r="L15" s="102" t="s">
        <v>98</v>
      </c>
      <c r="M15" s="118" t="s">
        <v>239</v>
      </c>
      <c r="N15" s="336"/>
      <c r="O15" s="132"/>
      <c r="P15" s="118"/>
    </row>
    <row r="16" spans="1:16" s="49" customFormat="1" ht="15.15" customHeight="1" thickBot="1" x14ac:dyDescent="0.35">
      <c r="A16" s="361"/>
      <c r="B16" s="378"/>
      <c r="C16" s="70"/>
      <c r="D16" s="198"/>
      <c r="E16" s="222"/>
      <c r="F16" s="70"/>
      <c r="G16" s="71"/>
      <c r="H16" s="418"/>
      <c r="I16" s="116" t="s">
        <v>66</v>
      </c>
      <c r="J16" s="117" t="s">
        <v>276</v>
      </c>
      <c r="K16" s="337"/>
      <c r="L16" s="70"/>
      <c r="M16" s="71"/>
      <c r="N16" s="337"/>
      <c r="O16" s="70"/>
      <c r="P16" s="71"/>
    </row>
    <row r="17" spans="1:19" s="46" customFormat="1" ht="15.15" customHeight="1" x14ac:dyDescent="0.3">
      <c r="A17" s="265" t="s">
        <v>161</v>
      </c>
      <c r="B17" s="355" t="s">
        <v>308</v>
      </c>
      <c r="C17" s="356"/>
      <c r="D17" s="356"/>
      <c r="E17" s="355" t="s">
        <v>309</v>
      </c>
      <c r="F17" s="356"/>
      <c r="G17" s="356"/>
      <c r="H17" s="355" t="s">
        <v>310</v>
      </c>
      <c r="I17" s="356"/>
      <c r="J17" s="356"/>
      <c r="K17" s="355" t="s">
        <v>304</v>
      </c>
      <c r="L17" s="356"/>
      <c r="M17" s="356"/>
      <c r="N17" s="355" t="s">
        <v>311</v>
      </c>
      <c r="O17" s="356"/>
      <c r="P17" s="428"/>
      <c r="Q17" s="318" t="s">
        <v>312</v>
      </c>
      <c r="R17" s="319"/>
      <c r="S17" s="320"/>
    </row>
    <row r="18" spans="1:19" s="47" customFormat="1" ht="15.15" customHeight="1" thickBot="1" x14ac:dyDescent="0.35">
      <c r="A18" s="74" t="s">
        <v>1</v>
      </c>
      <c r="B18" s="104" t="s">
        <v>2</v>
      </c>
      <c r="C18" s="105" t="s">
        <v>9</v>
      </c>
      <c r="D18" s="105" t="s">
        <v>170</v>
      </c>
      <c r="E18" s="104" t="s">
        <v>2</v>
      </c>
      <c r="F18" s="105" t="s">
        <v>3</v>
      </c>
      <c r="G18" s="105" t="s">
        <v>170</v>
      </c>
      <c r="H18" s="104" t="s">
        <v>2</v>
      </c>
      <c r="I18" s="105" t="s">
        <v>3</v>
      </c>
      <c r="J18" s="105" t="s">
        <v>170</v>
      </c>
      <c r="K18" s="104" t="s">
        <v>2</v>
      </c>
      <c r="L18" s="105" t="s">
        <v>3</v>
      </c>
      <c r="M18" s="105" t="s">
        <v>170</v>
      </c>
      <c r="N18" s="104" t="s">
        <v>2</v>
      </c>
      <c r="O18" s="105" t="s">
        <v>3</v>
      </c>
      <c r="P18" s="106" t="s">
        <v>170</v>
      </c>
      <c r="Q18" s="263" t="s">
        <v>2</v>
      </c>
      <c r="R18" s="105" t="s">
        <v>3</v>
      </c>
      <c r="S18" s="106" t="s">
        <v>170</v>
      </c>
    </row>
    <row r="19" spans="1:19" ht="15.15" customHeight="1" x14ac:dyDescent="0.3">
      <c r="A19" s="354" t="s">
        <v>4</v>
      </c>
      <c r="B19" s="338" t="s">
        <v>256</v>
      </c>
      <c r="C19" s="80" t="s">
        <v>171</v>
      </c>
      <c r="D19" s="133" t="s">
        <v>273</v>
      </c>
      <c r="E19" s="338" t="s">
        <v>150</v>
      </c>
      <c r="F19" s="80" t="s">
        <v>151</v>
      </c>
      <c r="G19" s="244" t="s">
        <v>269</v>
      </c>
      <c r="H19" s="419" t="s">
        <v>130</v>
      </c>
      <c r="I19" s="80" t="s">
        <v>173</v>
      </c>
      <c r="J19" s="244" t="s">
        <v>279</v>
      </c>
      <c r="K19" s="338" t="s">
        <v>252</v>
      </c>
      <c r="L19" s="80" t="s">
        <v>46</v>
      </c>
      <c r="M19" s="244" t="s">
        <v>269</v>
      </c>
      <c r="N19" s="338" t="s">
        <v>135</v>
      </c>
      <c r="O19" s="285" t="s">
        <v>136</v>
      </c>
      <c r="P19" s="278" t="s">
        <v>276</v>
      </c>
      <c r="Q19" s="374" t="s">
        <v>157</v>
      </c>
      <c r="R19" s="80" t="s">
        <v>262</v>
      </c>
      <c r="S19" s="278" t="s">
        <v>278</v>
      </c>
    </row>
    <row r="20" spans="1:19" ht="15.15" customHeight="1" x14ac:dyDescent="0.3">
      <c r="A20" s="354"/>
      <c r="B20" s="339"/>
      <c r="C20" s="77" t="s">
        <v>89</v>
      </c>
      <c r="D20" s="119" t="s">
        <v>274</v>
      </c>
      <c r="E20" s="339"/>
      <c r="F20" s="78" t="s">
        <v>137</v>
      </c>
      <c r="G20" s="245" t="s">
        <v>297</v>
      </c>
      <c r="H20" s="420"/>
      <c r="I20" s="78" t="s">
        <v>89</v>
      </c>
      <c r="J20" s="237" t="s">
        <v>280</v>
      </c>
      <c r="K20" s="339"/>
      <c r="L20" s="78" t="s">
        <v>58</v>
      </c>
      <c r="M20" s="245" t="s">
        <v>269</v>
      </c>
      <c r="N20" s="339"/>
      <c r="O20" s="78" t="s">
        <v>47</v>
      </c>
      <c r="P20" s="245" t="s">
        <v>277</v>
      </c>
      <c r="Q20" s="375"/>
      <c r="R20" s="78" t="s">
        <v>33</v>
      </c>
      <c r="S20" s="188" t="s">
        <v>282</v>
      </c>
    </row>
    <row r="21" spans="1:19" ht="15.15" customHeight="1" x14ac:dyDescent="0.3">
      <c r="A21" s="354"/>
      <c r="B21" s="339"/>
      <c r="C21" s="78" t="s">
        <v>117</v>
      </c>
      <c r="D21" s="245" t="s">
        <v>269</v>
      </c>
      <c r="E21" s="339"/>
      <c r="F21" s="78" t="s">
        <v>116</v>
      </c>
      <c r="G21" s="245" t="s">
        <v>269</v>
      </c>
      <c r="H21" s="420"/>
      <c r="I21" s="78" t="s">
        <v>287</v>
      </c>
      <c r="J21" s="245" t="s">
        <v>276</v>
      </c>
      <c r="K21" s="339"/>
      <c r="L21" s="78" t="s">
        <v>59</v>
      </c>
      <c r="M21" s="245" t="s">
        <v>282</v>
      </c>
      <c r="N21" s="339"/>
      <c r="O21" s="78" t="s">
        <v>138</v>
      </c>
      <c r="P21" s="245" t="s">
        <v>278</v>
      </c>
      <c r="Q21" s="375"/>
      <c r="R21" s="78" t="s">
        <v>98</v>
      </c>
      <c r="S21" s="188" t="s">
        <v>282</v>
      </c>
    </row>
    <row r="22" spans="1:19" ht="15.15" customHeight="1" x14ac:dyDescent="0.3">
      <c r="A22" s="354"/>
      <c r="B22" s="339"/>
      <c r="C22" s="78" t="s">
        <v>116</v>
      </c>
      <c r="D22" s="245" t="s">
        <v>278</v>
      </c>
      <c r="E22" s="339"/>
      <c r="F22" s="78" t="s">
        <v>121</v>
      </c>
      <c r="G22" s="245" t="s">
        <v>289</v>
      </c>
      <c r="H22" s="420"/>
      <c r="I22" s="78" t="s">
        <v>288</v>
      </c>
      <c r="J22" s="245" t="s">
        <v>282</v>
      </c>
      <c r="K22" s="339"/>
      <c r="L22" s="78" t="s">
        <v>25</v>
      </c>
      <c r="M22" s="245" t="s">
        <v>283</v>
      </c>
      <c r="N22" s="339"/>
      <c r="O22" s="78" t="s">
        <v>139</v>
      </c>
      <c r="P22" s="245" t="s">
        <v>278</v>
      </c>
      <c r="Q22" s="375"/>
      <c r="R22" s="78" t="s">
        <v>30</v>
      </c>
      <c r="S22" s="188" t="s">
        <v>278</v>
      </c>
    </row>
    <row r="23" spans="1:19" ht="15.15" customHeight="1" thickBot="1" x14ac:dyDescent="0.35">
      <c r="A23" s="354"/>
      <c r="B23" s="339"/>
      <c r="C23" s="78"/>
      <c r="D23" s="245"/>
      <c r="E23" s="339"/>
      <c r="F23" s="78"/>
      <c r="G23" s="245"/>
      <c r="H23" s="421" t="s">
        <v>246</v>
      </c>
      <c r="I23" s="78" t="s">
        <v>245</v>
      </c>
      <c r="J23" s="245" t="s">
        <v>193</v>
      </c>
      <c r="K23" s="339"/>
      <c r="L23" s="78" t="s">
        <v>179</v>
      </c>
      <c r="M23" s="245" t="s">
        <v>279</v>
      </c>
      <c r="N23" s="339"/>
      <c r="O23" s="78" t="s">
        <v>116</v>
      </c>
      <c r="P23" s="245" t="s">
        <v>278</v>
      </c>
      <c r="Q23" s="375"/>
      <c r="R23" s="75" t="s">
        <v>28</v>
      </c>
      <c r="S23" s="76" t="s">
        <v>275</v>
      </c>
    </row>
    <row r="24" spans="1:19" s="49" customFormat="1" ht="15.15" customHeight="1" thickBot="1" x14ac:dyDescent="0.35">
      <c r="A24" s="354"/>
      <c r="B24" s="339"/>
      <c r="C24" s="78"/>
      <c r="D24" s="245"/>
      <c r="E24" s="340"/>
      <c r="F24" s="75"/>
      <c r="G24" s="76"/>
      <c r="H24" s="422"/>
      <c r="I24" s="125"/>
      <c r="J24" s="76"/>
      <c r="K24" s="339"/>
      <c r="L24" s="78" t="s">
        <v>268</v>
      </c>
      <c r="M24" s="245" t="s">
        <v>177</v>
      </c>
      <c r="N24" s="339"/>
      <c r="O24" s="78" t="s">
        <v>140</v>
      </c>
      <c r="P24" s="245" t="s">
        <v>276</v>
      </c>
      <c r="Q24" s="379"/>
      <c r="R24" s="75"/>
      <c r="S24" s="76"/>
    </row>
    <row r="25" spans="1:19" s="49" customFormat="1" ht="15.15" customHeight="1" x14ac:dyDescent="0.3">
      <c r="A25" s="353" t="s">
        <v>6</v>
      </c>
      <c r="B25" s="338" t="s">
        <v>343</v>
      </c>
      <c r="C25" s="80" t="s">
        <v>344</v>
      </c>
      <c r="D25" s="236" t="s">
        <v>345</v>
      </c>
      <c r="E25" s="338" t="s">
        <v>74</v>
      </c>
      <c r="F25" s="365" t="s">
        <v>181</v>
      </c>
      <c r="G25" s="367" t="s">
        <v>281</v>
      </c>
      <c r="H25" s="338" t="s">
        <v>114</v>
      </c>
      <c r="I25" s="80" t="s">
        <v>115</v>
      </c>
      <c r="J25" s="244" t="s">
        <v>277</v>
      </c>
      <c r="K25" s="338" t="s">
        <v>131</v>
      </c>
      <c r="L25" s="80" t="s">
        <v>178</v>
      </c>
      <c r="M25" s="236" t="s">
        <v>302</v>
      </c>
      <c r="N25" s="338" t="s">
        <v>165</v>
      </c>
      <c r="O25" s="429" t="s">
        <v>299</v>
      </c>
      <c r="P25" s="431" t="s">
        <v>292</v>
      </c>
      <c r="Q25" s="374" t="s">
        <v>134</v>
      </c>
      <c r="R25" s="80" t="s">
        <v>180</v>
      </c>
      <c r="S25" s="96" t="s">
        <v>281</v>
      </c>
    </row>
    <row r="26" spans="1:19" s="49" customFormat="1" ht="15.15" customHeight="1" x14ac:dyDescent="0.3">
      <c r="A26" s="354"/>
      <c r="B26" s="339"/>
      <c r="C26" s="280" t="s">
        <v>346</v>
      </c>
      <c r="D26" s="279" t="s">
        <v>347</v>
      </c>
      <c r="E26" s="339"/>
      <c r="F26" s="366"/>
      <c r="G26" s="368"/>
      <c r="H26" s="339"/>
      <c r="I26" s="78" t="s">
        <v>47</v>
      </c>
      <c r="J26" s="245" t="s">
        <v>277</v>
      </c>
      <c r="K26" s="339"/>
      <c r="L26" s="78" t="s">
        <v>89</v>
      </c>
      <c r="M26" s="237" t="s">
        <v>284</v>
      </c>
      <c r="N26" s="339"/>
      <c r="O26" s="430"/>
      <c r="P26" s="432"/>
      <c r="Q26" s="375"/>
      <c r="R26" s="78"/>
      <c r="S26" s="79"/>
    </row>
    <row r="27" spans="1:19" s="49" customFormat="1" ht="15.15" customHeight="1" x14ac:dyDescent="0.3">
      <c r="A27" s="354"/>
      <c r="B27" s="339"/>
      <c r="C27" s="280" t="s">
        <v>348</v>
      </c>
      <c r="D27" s="279" t="s">
        <v>349</v>
      </c>
      <c r="E27" s="339"/>
      <c r="F27" s="78"/>
      <c r="G27" s="245"/>
      <c r="H27" s="339"/>
      <c r="I27" s="78" t="s">
        <v>117</v>
      </c>
      <c r="J27" s="245" t="s">
        <v>291</v>
      </c>
      <c r="K27" s="339"/>
      <c r="L27" s="78" t="s">
        <v>118</v>
      </c>
      <c r="M27" s="245" t="s">
        <v>282</v>
      </c>
      <c r="N27" s="339"/>
      <c r="O27" s="78"/>
      <c r="P27" s="245"/>
      <c r="Q27" s="375"/>
      <c r="R27" s="78"/>
      <c r="S27" s="79"/>
    </row>
    <row r="28" spans="1:19" s="49" customFormat="1" ht="15.15" customHeight="1" x14ac:dyDescent="0.3">
      <c r="A28" s="354"/>
      <c r="B28" s="339"/>
      <c r="C28" s="78"/>
      <c r="D28" s="245"/>
      <c r="E28" s="339"/>
      <c r="F28" s="78"/>
      <c r="G28" s="245"/>
      <c r="H28" s="339"/>
      <c r="I28" s="78" t="s">
        <v>118</v>
      </c>
      <c r="J28" s="245" t="s">
        <v>269</v>
      </c>
      <c r="K28" s="339"/>
      <c r="L28" s="78" t="s">
        <v>116</v>
      </c>
      <c r="M28" s="245" t="s">
        <v>278</v>
      </c>
      <c r="N28" s="339"/>
      <c r="O28" s="78"/>
      <c r="P28" s="245"/>
      <c r="Q28" s="375"/>
      <c r="R28" s="78"/>
      <c r="S28" s="79"/>
    </row>
    <row r="29" spans="1:19" s="49" customFormat="1" ht="15.15" customHeight="1" x14ac:dyDescent="0.3">
      <c r="A29" s="354"/>
      <c r="B29" s="339"/>
      <c r="C29" s="78"/>
      <c r="D29" s="245"/>
      <c r="E29" s="339"/>
      <c r="F29" s="78"/>
      <c r="G29" s="245"/>
      <c r="H29" s="339"/>
      <c r="I29" s="78" t="s">
        <v>116</v>
      </c>
      <c r="J29" s="245" t="s">
        <v>278</v>
      </c>
      <c r="K29" s="339"/>
      <c r="L29" s="78" t="s">
        <v>132</v>
      </c>
      <c r="M29" s="245" t="s">
        <v>278</v>
      </c>
      <c r="N29" s="339"/>
      <c r="O29" s="78"/>
      <c r="P29" s="245"/>
      <c r="Q29" s="375" t="s">
        <v>244</v>
      </c>
      <c r="R29" s="280" t="s">
        <v>38</v>
      </c>
      <c r="S29" s="279" t="s">
        <v>278</v>
      </c>
    </row>
    <row r="30" spans="1:19" s="49" customFormat="1" ht="15.15" customHeight="1" thickBot="1" x14ac:dyDescent="0.35">
      <c r="A30" s="354"/>
      <c r="B30" s="340"/>
      <c r="C30" s="75"/>
      <c r="D30" s="76"/>
      <c r="E30" s="340"/>
      <c r="F30" s="75"/>
      <c r="G30" s="76"/>
      <c r="H30" s="340"/>
      <c r="I30" s="75" t="s">
        <v>120</v>
      </c>
      <c r="J30" s="76" t="s">
        <v>282</v>
      </c>
      <c r="K30" s="340"/>
      <c r="L30" s="75" t="s">
        <v>119</v>
      </c>
      <c r="M30" s="76" t="s">
        <v>278</v>
      </c>
      <c r="N30" s="340"/>
      <c r="O30" s="75"/>
      <c r="P30" s="76"/>
      <c r="Q30" s="379"/>
      <c r="R30" s="75"/>
      <c r="S30" s="76"/>
    </row>
    <row r="31" spans="1:19" s="46" customFormat="1" ht="15.15" customHeight="1" x14ac:dyDescent="0.3">
      <c r="A31" s="266" t="s">
        <v>162</v>
      </c>
      <c r="B31" s="372" t="s">
        <v>313</v>
      </c>
      <c r="C31" s="373"/>
      <c r="D31" s="373"/>
      <c r="E31" s="372" t="s">
        <v>314</v>
      </c>
      <c r="F31" s="373"/>
      <c r="G31" s="373"/>
      <c r="H31" s="372" t="s">
        <v>315</v>
      </c>
      <c r="I31" s="373"/>
      <c r="J31" s="373"/>
      <c r="K31" s="372" t="s">
        <v>316</v>
      </c>
      <c r="L31" s="373"/>
      <c r="M31" s="373"/>
      <c r="N31" s="372" t="s">
        <v>317</v>
      </c>
      <c r="O31" s="373"/>
      <c r="P31" s="423"/>
    </row>
    <row r="32" spans="1:19" s="47" customFormat="1" ht="15.15" customHeight="1" thickBot="1" x14ac:dyDescent="0.35">
      <c r="A32" s="63" t="s">
        <v>1</v>
      </c>
      <c r="B32" s="107" t="s">
        <v>2</v>
      </c>
      <c r="C32" s="89" t="s">
        <v>9</v>
      </c>
      <c r="D32" s="89" t="s">
        <v>170</v>
      </c>
      <c r="E32" s="107" t="s">
        <v>2</v>
      </c>
      <c r="F32" s="89" t="s">
        <v>3</v>
      </c>
      <c r="G32" s="89" t="s">
        <v>170</v>
      </c>
      <c r="H32" s="107" t="s">
        <v>2</v>
      </c>
      <c r="I32" s="89" t="s">
        <v>3</v>
      </c>
      <c r="J32" s="89" t="s">
        <v>170</v>
      </c>
      <c r="K32" s="107" t="s">
        <v>2</v>
      </c>
      <c r="L32" s="89" t="s">
        <v>3</v>
      </c>
      <c r="M32" s="89" t="s">
        <v>170</v>
      </c>
      <c r="N32" s="107" t="s">
        <v>2</v>
      </c>
      <c r="O32" s="89" t="s">
        <v>3</v>
      </c>
      <c r="P32" s="90" t="s">
        <v>170</v>
      </c>
    </row>
    <row r="33" spans="1:16" ht="15.15" customHeight="1" x14ac:dyDescent="0.3">
      <c r="A33" s="370" t="s">
        <v>4</v>
      </c>
      <c r="B33" s="359" t="s">
        <v>255</v>
      </c>
      <c r="C33" s="68" t="s">
        <v>171</v>
      </c>
      <c r="D33" s="134" t="s">
        <v>273</v>
      </c>
      <c r="E33" s="359" t="s">
        <v>352</v>
      </c>
      <c r="F33" s="68" t="s">
        <v>353</v>
      </c>
      <c r="G33" s="95" t="s">
        <v>354</v>
      </c>
      <c r="H33" s="380" t="s">
        <v>142</v>
      </c>
      <c r="I33" s="68" t="s">
        <v>173</v>
      </c>
      <c r="J33" s="95" t="s">
        <v>279</v>
      </c>
      <c r="K33" s="359" t="s">
        <v>159</v>
      </c>
      <c r="L33" s="68" t="s">
        <v>133</v>
      </c>
      <c r="M33" s="95" t="s">
        <v>174</v>
      </c>
      <c r="N33" s="359" t="s">
        <v>141</v>
      </c>
      <c r="O33" s="68" t="s">
        <v>262</v>
      </c>
      <c r="P33" s="275" t="s">
        <v>278</v>
      </c>
    </row>
    <row r="34" spans="1:16" ht="15.15" customHeight="1" x14ac:dyDescent="0.3">
      <c r="A34" s="370"/>
      <c r="B34" s="357"/>
      <c r="C34" s="66" t="s">
        <v>89</v>
      </c>
      <c r="D34" s="120" t="s">
        <v>274</v>
      </c>
      <c r="E34" s="357"/>
      <c r="F34" s="108" t="s">
        <v>355</v>
      </c>
      <c r="G34" s="67" t="s">
        <v>356</v>
      </c>
      <c r="H34" s="381"/>
      <c r="I34" s="108" t="s">
        <v>89</v>
      </c>
      <c r="J34" s="243" t="s">
        <v>280</v>
      </c>
      <c r="K34" s="357"/>
      <c r="L34" s="108" t="s">
        <v>47</v>
      </c>
      <c r="M34" s="67" t="s">
        <v>277</v>
      </c>
      <c r="N34" s="357"/>
      <c r="O34" s="189" t="s">
        <v>89</v>
      </c>
      <c r="P34" s="243" t="s">
        <v>293</v>
      </c>
    </row>
    <row r="35" spans="1:16" ht="15.15" customHeight="1" x14ac:dyDescent="0.3">
      <c r="A35" s="370"/>
      <c r="B35" s="357"/>
      <c r="C35" s="66" t="s">
        <v>24</v>
      </c>
      <c r="D35" s="120" t="s">
        <v>275</v>
      </c>
      <c r="E35" s="357"/>
      <c r="F35" s="108" t="s">
        <v>357</v>
      </c>
      <c r="G35" s="67" t="s">
        <v>358</v>
      </c>
      <c r="H35" s="381"/>
      <c r="I35" s="108" t="s">
        <v>117</v>
      </c>
      <c r="J35" s="67" t="s">
        <v>278</v>
      </c>
      <c r="K35" s="357"/>
      <c r="L35" s="108" t="s">
        <v>160</v>
      </c>
      <c r="M35" s="67" t="s">
        <v>282</v>
      </c>
      <c r="N35" s="357"/>
      <c r="O35" s="108" t="s">
        <v>26</v>
      </c>
      <c r="P35" s="67" t="s">
        <v>294</v>
      </c>
    </row>
    <row r="36" spans="1:16" ht="15.15" customHeight="1" x14ac:dyDescent="0.3">
      <c r="A36" s="370"/>
      <c r="B36" s="357"/>
      <c r="C36" s="108" t="s">
        <v>26</v>
      </c>
      <c r="D36" s="67" t="s">
        <v>239</v>
      </c>
      <c r="E36" s="357"/>
      <c r="F36" s="108"/>
      <c r="G36" s="67"/>
      <c r="H36" s="382"/>
      <c r="I36" s="108"/>
      <c r="J36" s="67"/>
      <c r="K36" s="357"/>
      <c r="L36" s="108" t="s">
        <v>187</v>
      </c>
      <c r="M36" s="67" t="s">
        <v>285</v>
      </c>
      <c r="N36" s="357"/>
      <c r="O36" s="108" t="s">
        <v>76</v>
      </c>
      <c r="P36" s="67" t="s">
        <v>278</v>
      </c>
    </row>
    <row r="37" spans="1:16" ht="15.15" customHeight="1" x14ac:dyDescent="0.3">
      <c r="A37" s="370"/>
      <c r="B37" s="357"/>
      <c r="C37" s="108"/>
      <c r="D37" s="67"/>
      <c r="E37" s="357"/>
      <c r="F37" s="108"/>
      <c r="G37" s="67"/>
      <c r="H37" s="383" t="s">
        <v>240</v>
      </c>
      <c r="I37" s="189" t="s">
        <v>38</v>
      </c>
      <c r="J37" s="276" t="s">
        <v>239</v>
      </c>
      <c r="K37" s="357"/>
      <c r="L37" s="108" t="s">
        <v>120</v>
      </c>
      <c r="M37" s="67" t="s">
        <v>275</v>
      </c>
      <c r="N37" s="357"/>
      <c r="O37" s="108" t="s">
        <v>30</v>
      </c>
      <c r="P37" s="67" t="s">
        <v>278</v>
      </c>
    </row>
    <row r="38" spans="1:16" ht="15.15" customHeight="1" thickBot="1" x14ac:dyDescent="0.35">
      <c r="A38" s="370"/>
      <c r="B38" s="358"/>
      <c r="C38" s="64"/>
      <c r="D38" s="65"/>
      <c r="E38" s="357"/>
      <c r="F38" s="108"/>
      <c r="G38" s="67"/>
      <c r="H38" s="384"/>
      <c r="I38" s="108"/>
      <c r="J38" s="67"/>
      <c r="K38" s="358"/>
      <c r="L38" s="64"/>
      <c r="M38" s="65"/>
      <c r="N38" s="357"/>
      <c r="O38" s="64" t="s">
        <v>28</v>
      </c>
      <c r="P38" s="65" t="s">
        <v>275</v>
      </c>
    </row>
    <row r="39" spans="1:16" s="49" customFormat="1" ht="15.15" customHeight="1" x14ac:dyDescent="0.3">
      <c r="A39" s="369" t="s">
        <v>6</v>
      </c>
      <c r="B39" s="359" t="s">
        <v>350</v>
      </c>
      <c r="C39" s="68" t="s">
        <v>351</v>
      </c>
      <c r="D39" s="275" t="s">
        <v>349</v>
      </c>
      <c r="E39" s="359" t="s">
        <v>359</v>
      </c>
      <c r="F39" s="413" t="s">
        <v>360</v>
      </c>
      <c r="G39" s="415" t="s">
        <v>361</v>
      </c>
      <c r="H39" s="359" t="s">
        <v>145</v>
      </c>
      <c r="I39" s="68" t="s">
        <v>146</v>
      </c>
      <c r="J39" s="95" t="s">
        <v>295</v>
      </c>
      <c r="K39" s="359" t="s">
        <v>166</v>
      </c>
      <c r="L39" s="68" t="s">
        <v>178</v>
      </c>
      <c r="M39" s="242" t="s">
        <v>302</v>
      </c>
      <c r="N39" s="359" t="s">
        <v>147</v>
      </c>
      <c r="O39" s="68" t="s">
        <v>148</v>
      </c>
      <c r="P39" s="95" t="s">
        <v>297</v>
      </c>
    </row>
    <row r="40" spans="1:16" s="49" customFormat="1" ht="15.15" customHeight="1" x14ac:dyDescent="0.3">
      <c r="A40" s="370"/>
      <c r="B40" s="357"/>
      <c r="C40" s="189" t="s">
        <v>348</v>
      </c>
      <c r="D40" s="276" t="s">
        <v>349</v>
      </c>
      <c r="E40" s="357"/>
      <c r="F40" s="414"/>
      <c r="G40" s="416"/>
      <c r="H40" s="357"/>
      <c r="I40" s="108" t="s">
        <v>126</v>
      </c>
      <c r="J40" s="67" t="s">
        <v>295</v>
      </c>
      <c r="K40" s="357"/>
      <c r="L40" s="108" t="s">
        <v>89</v>
      </c>
      <c r="M40" s="243" t="s">
        <v>284</v>
      </c>
      <c r="N40" s="357"/>
      <c r="O40" s="108"/>
      <c r="P40" s="67"/>
    </row>
    <row r="41" spans="1:16" s="49" customFormat="1" ht="15.15" customHeight="1" x14ac:dyDescent="0.3">
      <c r="A41" s="370"/>
      <c r="B41" s="357"/>
      <c r="C41" s="108"/>
      <c r="D41" s="67"/>
      <c r="E41" s="357"/>
      <c r="F41" s="108"/>
      <c r="G41" s="67"/>
      <c r="H41" s="357"/>
      <c r="I41" s="108" t="s">
        <v>144</v>
      </c>
      <c r="J41" s="67" t="s">
        <v>182</v>
      </c>
      <c r="K41" s="357"/>
      <c r="L41" s="108" t="s">
        <v>118</v>
      </c>
      <c r="M41" s="67" t="s">
        <v>282</v>
      </c>
      <c r="N41" s="357"/>
      <c r="O41" s="109"/>
      <c r="P41" s="67"/>
    </row>
    <row r="42" spans="1:16" s="49" customFormat="1" ht="15.15" customHeight="1" x14ac:dyDescent="0.3">
      <c r="A42" s="370"/>
      <c r="B42" s="357"/>
      <c r="C42" s="108"/>
      <c r="D42" s="67"/>
      <c r="E42" s="357"/>
      <c r="F42" s="108"/>
      <c r="G42" s="67"/>
      <c r="H42" s="357"/>
      <c r="I42" s="108" t="s">
        <v>120</v>
      </c>
      <c r="J42" s="67" t="s">
        <v>275</v>
      </c>
      <c r="K42" s="357"/>
      <c r="L42" s="108" t="s">
        <v>116</v>
      </c>
      <c r="M42" s="67" t="s">
        <v>278</v>
      </c>
      <c r="N42" s="357" t="s">
        <v>236</v>
      </c>
      <c r="O42" s="108" t="s">
        <v>192</v>
      </c>
      <c r="P42" s="67" t="s">
        <v>193</v>
      </c>
    </row>
    <row r="43" spans="1:16" s="49" customFormat="1" ht="15.15" customHeight="1" x14ac:dyDescent="0.3">
      <c r="A43" s="370"/>
      <c r="B43" s="357"/>
      <c r="C43" s="108"/>
      <c r="D43" s="67"/>
      <c r="E43" s="357"/>
      <c r="F43" s="108"/>
      <c r="G43" s="67"/>
      <c r="H43" s="357"/>
      <c r="I43" s="108"/>
      <c r="J43" s="67"/>
      <c r="K43" s="357"/>
      <c r="L43" s="108" t="s">
        <v>188</v>
      </c>
      <c r="M43" s="191" t="s">
        <v>189</v>
      </c>
      <c r="N43" s="357"/>
      <c r="O43" s="108"/>
      <c r="P43" s="67"/>
    </row>
    <row r="44" spans="1:16" s="49" customFormat="1" ht="15.15" customHeight="1" thickBot="1" x14ac:dyDescent="0.35">
      <c r="A44" s="371"/>
      <c r="B44" s="358"/>
      <c r="C44" s="64"/>
      <c r="D44" s="65"/>
      <c r="E44" s="358"/>
      <c r="F44" s="64"/>
      <c r="G44" s="65"/>
      <c r="H44" s="358"/>
      <c r="I44" s="64"/>
      <c r="J44" s="65"/>
      <c r="K44" s="358"/>
      <c r="L44" s="64" t="s">
        <v>26</v>
      </c>
      <c r="M44" s="192" t="s">
        <v>278</v>
      </c>
      <c r="N44" s="358"/>
      <c r="O44" s="64"/>
      <c r="P44" s="65"/>
    </row>
    <row r="45" spans="1:16" s="46" customFormat="1" ht="15.15" customHeight="1" x14ac:dyDescent="0.3">
      <c r="A45" s="267" t="s">
        <v>163</v>
      </c>
      <c r="B45" s="362" t="s">
        <v>318</v>
      </c>
      <c r="C45" s="363"/>
      <c r="D45" s="363"/>
      <c r="E45" s="362" t="s">
        <v>319</v>
      </c>
      <c r="F45" s="363"/>
      <c r="G45" s="363"/>
      <c r="H45" s="362" t="s">
        <v>320</v>
      </c>
      <c r="I45" s="363"/>
      <c r="J45" s="363"/>
      <c r="K45" s="362" t="s">
        <v>321</v>
      </c>
      <c r="L45" s="363"/>
      <c r="M45" s="363"/>
      <c r="N45" s="362" t="s">
        <v>322</v>
      </c>
      <c r="O45" s="363"/>
      <c r="P45" s="364"/>
    </row>
    <row r="46" spans="1:16" s="47" customFormat="1" ht="15.15" customHeight="1" thickBot="1" x14ac:dyDescent="0.35">
      <c r="A46" s="85" t="s">
        <v>1</v>
      </c>
      <c r="B46" s="110" t="s">
        <v>2</v>
      </c>
      <c r="C46" s="111" t="s">
        <v>9</v>
      </c>
      <c r="D46" s="111" t="s">
        <v>170</v>
      </c>
      <c r="E46" s="110" t="s">
        <v>2</v>
      </c>
      <c r="F46" s="111" t="s">
        <v>3</v>
      </c>
      <c r="G46" s="111" t="s">
        <v>170</v>
      </c>
      <c r="H46" s="110" t="s">
        <v>2</v>
      </c>
      <c r="I46" s="111" t="s">
        <v>3</v>
      </c>
      <c r="J46" s="111" t="s">
        <v>170</v>
      </c>
      <c r="K46" s="110" t="s">
        <v>2</v>
      </c>
      <c r="L46" s="111" t="s">
        <v>3</v>
      </c>
      <c r="M46" s="111" t="s">
        <v>170</v>
      </c>
      <c r="N46" s="110" t="s">
        <v>2</v>
      </c>
      <c r="O46" s="111" t="s">
        <v>3</v>
      </c>
      <c r="P46" s="112" t="s">
        <v>170</v>
      </c>
    </row>
    <row r="47" spans="1:16" ht="15.15" customHeight="1" x14ac:dyDescent="0.3">
      <c r="A47" s="348" t="s">
        <v>4</v>
      </c>
      <c r="B47" s="385" t="s">
        <v>341</v>
      </c>
      <c r="C47" s="386"/>
      <c r="D47" s="387"/>
      <c r="E47" s="385" t="s">
        <v>341</v>
      </c>
      <c r="F47" s="386"/>
      <c r="G47" s="387"/>
      <c r="H47" s="325" t="s">
        <v>16</v>
      </c>
      <c r="I47" s="210" t="s">
        <v>171</v>
      </c>
      <c r="J47" s="135" t="s">
        <v>273</v>
      </c>
      <c r="K47" s="349" t="s">
        <v>123</v>
      </c>
      <c r="L47" s="88" t="s">
        <v>175</v>
      </c>
      <c r="M47" s="271" t="s">
        <v>281</v>
      </c>
      <c r="N47" s="349" t="s">
        <v>149</v>
      </c>
      <c r="O47" s="88" t="s">
        <v>262</v>
      </c>
      <c r="P47" s="271" t="s">
        <v>278</v>
      </c>
    </row>
    <row r="48" spans="1:16" ht="15.15" customHeight="1" x14ac:dyDescent="0.3">
      <c r="A48" s="348"/>
      <c r="B48" s="388"/>
      <c r="C48" s="389"/>
      <c r="D48" s="390"/>
      <c r="E48" s="388"/>
      <c r="F48" s="389"/>
      <c r="G48" s="390"/>
      <c r="H48" s="326"/>
      <c r="I48" s="211" t="s">
        <v>89</v>
      </c>
      <c r="J48" s="212" t="s">
        <v>274</v>
      </c>
      <c r="K48" s="350"/>
      <c r="L48" s="113" t="s">
        <v>125</v>
      </c>
      <c r="M48" s="122" t="s">
        <v>282</v>
      </c>
      <c r="N48" s="350"/>
      <c r="O48" s="113" t="s">
        <v>132</v>
      </c>
      <c r="P48" s="122" t="s">
        <v>277</v>
      </c>
    </row>
    <row r="49" spans="1:16" ht="15.15" customHeight="1" x14ac:dyDescent="0.3">
      <c r="A49" s="348"/>
      <c r="B49" s="388"/>
      <c r="C49" s="389"/>
      <c r="D49" s="390"/>
      <c r="E49" s="388"/>
      <c r="F49" s="389"/>
      <c r="G49" s="390"/>
      <c r="H49" s="326"/>
      <c r="I49" s="327" t="s">
        <v>191</v>
      </c>
      <c r="J49" s="330" t="s">
        <v>172</v>
      </c>
      <c r="K49" s="350"/>
      <c r="L49" s="113" t="s">
        <v>126</v>
      </c>
      <c r="M49" s="122" t="s">
        <v>269</v>
      </c>
      <c r="N49" s="350"/>
      <c r="O49" s="113" t="s">
        <v>119</v>
      </c>
      <c r="P49" s="122" t="s">
        <v>298</v>
      </c>
    </row>
    <row r="50" spans="1:16" ht="15.15" customHeight="1" x14ac:dyDescent="0.3">
      <c r="A50" s="348"/>
      <c r="B50" s="388"/>
      <c r="C50" s="389"/>
      <c r="D50" s="390"/>
      <c r="E50" s="388"/>
      <c r="F50" s="389"/>
      <c r="G50" s="390"/>
      <c r="H50" s="326"/>
      <c r="I50" s="328"/>
      <c r="J50" s="331"/>
      <c r="K50" s="350"/>
      <c r="L50" s="113" t="s">
        <v>47</v>
      </c>
      <c r="M50" s="122" t="s">
        <v>278</v>
      </c>
      <c r="N50" s="350"/>
      <c r="O50" s="113" t="s">
        <v>117</v>
      </c>
      <c r="P50" s="122" t="s">
        <v>269</v>
      </c>
    </row>
    <row r="51" spans="1:16" ht="15.15" customHeight="1" x14ac:dyDescent="0.3">
      <c r="A51" s="348"/>
      <c r="B51" s="388"/>
      <c r="C51" s="389"/>
      <c r="D51" s="390"/>
      <c r="E51" s="388"/>
      <c r="F51" s="389"/>
      <c r="G51" s="390"/>
      <c r="H51" s="326"/>
      <c r="I51" s="328"/>
      <c r="J51" s="331"/>
      <c r="K51" s="350"/>
      <c r="L51" s="113" t="s">
        <v>128</v>
      </c>
      <c r="M51" s="272" t="s">
        <v>176</v>
      </c>
      <c r="N51" s="350"/>
      <c r="O51" s="113" t="s">
        <v>116</v>
      </c>
      <c r="P51" s="122" t="s">
        <v>278</v>
      </c>
    </row>
    <row r="52" spans="1:16" s="49" customFormat="1" ht="15.15" customHeight="1" thickBot="1" x14ac:dyDescent="0.35">
      <c r="A52" s="348"/>
      <c r="B52" s="388"/>
      <c r="C52" s="389"/>
      <c r="D52" s="390"/>
      <c r="E52" s="388"/>
      <c r="F52" s="389"/>
      <c r="G52" s="390"/>
      <c r="H52" s="326"/>
      <c r="I52" s="329"/>
      <c r="J52" s="332"/>
      <c r="K52" s="350"/>
      <c r="L52" s="113" t="s">
        <v>129</v>
      </c>
      <c r="M52" s="122" t="s">
        <v>399</v>
      </c>
      <c r="N52" s="351"/>
      <c r="O52" s="86" t="s">
        <v>121</v>
      </c>
      <c r="P52" s="87" t="s">
        <v>282</v>
      </c>
    </row>
    <row r="53" spans="1:16" s="49" customFormat="1" ht="15.15" customHeight="1" x14ac:dyDescent="0.3">
      <c r="A53" s="347" t="s">
        <v>6</v>
      </c>
      <c r="B53" s="388"/>
      <c r="C53" s="389"/>
      <c r="D53" s="390"/>
      <c r="E53" s="388"/>
      <c r="F53" s="389"/>
      <c r="G53" s="390"/>
      <c r="H53" s="349" t="s">
        <v>52</v>
      </c>
      <c r="I53" s="321" t="s">
        <v>185</v>
      </c>
      <c r="J53" s="323" t="s">
        <v>273</v>
      </c>
      <c r="K53" s="349" t="s">
        <v>152</v>
      </c>
      <c r="L53" s="88" t="s">
        <v>178</v>
      </c>
      <c r="M53" s="246" t="s">
        <v>302</v>
      </c>
      <c r="N53" s="349" t="s">
        <v>153</v>
      </c>
      <c r="O53" s="88" t="s">
        <v>154</v>
      </c>
      <c r="P53" s="246" t="s">
        <v>300</v>
      </c>
    </row>
    <row r="54" spans="1:16" s="49" customFormat="1" ht="15.15" customHeight="1" x14ac:dyDescent="0.3">
      <c r="A54" s="348"/>
      <c r="B54" s="388"/>
      <c r="C54" s="389"/>
      <c r="D54" s="390"/>
      <c r="E54" s="388"/>
      <c r="F54" s="389"/>
      <c r="G54" s="390"/>
      <c r="H54" s="350"/>
      <c r="I54" s="322"/>
      <c r="J54" s="324"/>
      <c r="K54" s="350"/>
      <c r="L54" s="113" t="s">
        <v>89</v>
      </c>
      <c r="M54" s="247" t="s">
        <v>284</v>
      </c>
      <c r="N54" s="350"/>
      <c r="O54" s="113"/>
      <c r="P54" s="122"/>
    </row>
    <row r="55" spans="1:16" s="49" customFormat="1" ht="15.15" customHeight="1" x14ac:dyDescent="0.3">
      <c r="A55" s="348"/>
      <c r="B55" s="388"/>
      <c r="C55" s="389"/>
      <c r="D55" s="390"/>
      <c r="E55" s="388"/>
      <c r="F55" s="389"/>
      <c r="G55" s="390"/>
      <c r="H55" s="350"/>
      <c r="I55" s="201"/>
      <c r="J55" s="202"/>
      <c r="K55" s="350"/>
      <c r="L55" s="113" t="s">
        <v>118</v>
      </c>
      <c r="M55" s="122" t="s">
        <v>282</v>
      </c>
      <c r="N55" s="350"/>
      <c r="O55" s="113"/>
      <c r="P55" s="122"/>
    </row>
    <row r="56" spans="1:16" s="49" customFormat="1" ht="15.15" customHeight="1" x14ac:dyDescent="0.3">
      <c r="A56" s="348"/>
      <c r="B56" s="388"/>
      <c r="C56" s="389"/>
      <c r="D56" s="390"/>
      <c r="E56" s="388"/>
      <c r="F56" s="389"/>
      <c r="G56" s="390"/>
      <c r="H56" s="350"/>
      <c r="I56" s="201"/>
      <c r="J56" s="202"/>
      <c r="K56" s="350"/>
      <c r="L56" s="113" t="s">
        <v>116</v>
      </c>
      <c r="M56" s="122" t="s">
        <v>278</v>
      </c>
      <c r="N56" s="350" t="s">
        <v>240</v>
      </c>
      <c r="O56" s="282" t="s">
        <v>38</v>
      </c>
      <c r="P56" s="272" t="s">
        <v>278</v>
      </c>
    </row>
    <row r="57" spans="1:16" s="49" customFormat="1" ht="15.15" customHeight="1" x14ac:dyDescent="0.3">
      <c r="A57" s="348"/>
      <c r="B57" s="388"/>
      <c r="C57" s="389"/>
      <c r="D57" s="390"/>
      <c r="E57" s="388"/>
      <c r="F57" s="389"/>
      <c r="G57" s="390"/>
      <c r="H57" s="350"/>
      <c r="I57" s="201"/>
      <c r="J57" s="202"/>
      <c r="K57" s="350"/>
      <c r="L57" s="113" t="s">
        <v>117</v>
      </c>
      <c r="M57" s="122" t="s">
        <v>269</v>
      </c>
      <c r="N57" s="350"/>
      <c r="O57" s="113"/>
      <c r="P57" s="122"/>
    </row>
    <row r="58" spans="1:16" s="49" customFormat="1" ht="15.15" customHeight="1" thickBot="1" x14ac:dyDescent="0.35">
      <c r="A58" s="348"/>
      <c r="B58" s="391"/>
      <c r="C58" s="392"/>
      <c r="D58" s="393"/>
      <c r="E58" s="391"/>
      <c r="F58" s="392"/>
      <c r="G58" s="393"/>
      <c r="H58" s="351"/>
      <c r="I58" s="203"/>
      <c r="J58" s="204"/>
      <c r="K58" s="351"/>
      <c r="L58" s="86" t="s">
        <v>119</v>
      </c>
      <c r="M58" s="87" t="s">
        <v>278</v>
      </c>
      <c r="N58" s="351"/>
      <c r="O58" s="86"/>
      <c r="P58" s="87"/>
    </row>
    <row r="59" spans="1:16" s="46" customFormat="1" ht="15.15" customHeight="1" x14ac:dyDescent="0.3">
      <c r="A59" s="268" t="s">
        <v>164</v>
      </c>
      <c r="B59" s="352" t="s">
        <v>323</v>
      </c>
      <c r="C59" s="352"/>
      <c r="D59" s="352"/>
      <c r="E59" s="352" t="s">
        <v>324</v>
      </c>
      <c r="F59" s="352"/>
      <c r="G59" s="352"/>
      <c r="H59" s="352" t="s">
        <v>325</v>
      </c>
      <c r="I59" s="352"/>
      <c r="J59" s="352"/>
      <c r="K59" s="352" t="s">
        <v>326</v>
      </c>
      <c r="L59" s="352"/>
      <c r="M59" s="352"/>
      <c r="N59" s="352"/>
      <c r="O59" s="352"/>
      <c r="P59" s="406"/>
    </row>
    <row r="60" spans="1:16" s="47" customFormat="1" ht="15.15" customHeight="1" thickBot="1" x14ac:dyDescent="0.35">
      <c r="A60" s="114" t="s">
        <v>1</v>
      </c>
      <c r="B60" s="123" t="s">
        <v>2</v>
      </c>
      <c r="C60" s="97" t="s">
        <v>9</v>
      </c>
      <c r="D60" s="97" t="s">
        <v>170</v>
      </c>
      <c r="E60" s="123" t="s">
        <v>2</v>
      </c>
      <c r="F60" s="97" t="s">
        <v>3</v>
      </c>
      <c r="G60" s="97" t="s">
        <v>170</v>
      </c>
      <c r="H60" s="123" t="s">
        <v>2</v>
      </c>
      <c r="I60" s="97" t="s">
        <v>3</v>
      </c>
      <c r="J60" s="97" t="s">
        <v>170</v>
      </c>
      <c r="K60" s="123" t="s">
        <v>2</v>
      </c>
      <c r="L60" s="97" t="s">
        <v>3</v>
      </c>
      <c r="M60" s="97" t="s">
        <v>170</v>
      </c>
      <c r="N60" s="123"/>
      <c r="O60" s="97"/>
      <c r="P60" s="269"/>
    </row>
    <row r="61" spans="1:16" ht="15" customHeight="1" x14ac:dyDescent="0.3">
      <c r="A61" s="344" t="s">
        <v>4</v>
      </c>
      <c r="B61" s="341" t="s">
        <v>362</v>
      </c>
      <c r="C61" s="84" t="s">
        <v>363</v>
      </c>
      <c r="D61" s="136" t="s">
        <v>361</v>
      </c>
      <c r="E61" s="341" t="s">
        <v>107</v>
      </c>
      <c r="F61" s="407" t="s">
        <v>190</v>
      </c>
      <c r="G61" s="409" t="s">
        <v>292</v>
      </c>
      <c r="H61" s="341" t="s">
        <v>158</v>
      </c>
      <c r="I61" s="84" t="s">
        <v>173</v>
      </c>
      <c r="J61" s="240" t="s">
        <v>371</v>
      </c>
      <c r="K61" s="341" t="s">
        <v>155</v>
      </c>
      <c r="L61" s="84" t="s">
        <v>186</v>
      </c>
      <c r="M61" s="238" t="s">
        <v>281</v>
      </c>
      <c r="N61" s="341"/>
      <c r="O61" s="84"/>
      <c r="P61" s="240"/>
    </row>
    <row r="62" spans="1:16" ht="15.15" customHeight="1" x14ac:dyDescent="0.3">
      <c r="A62" s="344"/>
      <c r="B62" s="342"/>
      <c r="C62" s="83" t="s">
        <v>89</v>
      </c>
      <c r="D62" s="124" t="s">
        <v>364</v>
      </c>
      <c r="E62" s="342"/>
      <c r="F62" s="408"/>
      <c r="G62" s="410"/>
      <c r="H62" s="342"/>
      <c r="I62" s="233" t="s">
        <v>89</v>
      </c>
      <c r="J62" s="239" t="s">
        <v>280</v>
      </c>
      <c r="K62" s="342"/>
      <c r="L62" s="233" t="s">
        <v>133</v>
      </c>
      <c r="M62" s="241" t="s">
        <v>277</v>
      </c>
      <c r="N62" s="342"/>
      <c r="O62" s="233"/>
      <c r="P62" s="241"/>
    </row>
    <row r="63" spans="1:16" ht="15.15" customHeight="1" x14ac:dyDescent="0.3">
      <c r="A63" s="344"/>
      <c r="B63" s="342"/>
      <c r="C63" s="83" t="s">
        <v>365</v>
      </c>
      <c r="D63" s="124" t="s">
        <v>358</v>
      </c>
      <c r="E63" s="342"/>
      <c r="F63" s="233" t="s">
        <v>109</v>
      </c>
      <c r="G63" s="241" t="s">
        <v>277</v>
      </c>
      <c r="H63" s="342"/>
      <c r="I63" s="233"/>
      <c r="J63" s="241"/>
      <c r="K63" s="342"/>
      <c r="L63" s="233" t="s">
        <v>47</v>
      </c>
      <c r="M63" s="241" t="s">
        <v>277</v>
      </c>
      <c r="N63" s="342"/>
      <c r="O63" s="233"/>
      <c r="P63" s="241"/>
    </row>
    <row r="64" spans="1:16" ht="15.15" customHeight="1" x14ac:dyDescent="0.3">
      <c r="A64" s="344"/>
      <c r="B64" s="342"/>
      <c r="C64" s="233" t="s">
        <v>366</v>
      </c>
      <c r="D64" s="241" t="s">
        <v>367</v>
      </c>
      <c r="E64" s="342"/>
      <c r="F64" s="233" t="s">
        <v>28</v>
      </c>
      <c r="G64" s="241" t="s">
        <v>275</v>
      </c>
      <c r="H64" s="342"/>
      <c r="I64" s="233"/>
      <c r="J64" s="241"/>
      <c r="K64" s="342"/>
      <c r="L64" s="233" t="s">
        <v>126</v>
      </c>
      <c r="M64" s="241" t="s">
        <v>269</v>
      </c>
      <c r="N64" s="342"/>
      <c r="O64" s="233"/>
      <c r="P64" s="241"/>
    </row>
    <row r="65" spans="1:16" ht="15.15" customHeight="1" x14ac:dyDescent="0.3">
      <c r="A65" s="344"/>
      <c r="B65" s="342"/>
      <c r="C65" s="233"/>
      <c r="D65" s="241"/>
      <c r="E65" s="342"/>
      <c r="F65" s="233"/>
      <c r="G65" s="241"/>
      <c r="H65" s="342" t="s">
        <v>240</v>
      </c>
      <c r="I65" s="281" t="s">
        <v>38</v>
      </c>
      <c r="J65" s="274" t="s">
        <v>239</v>
      </c>
      <c r="K65" s="342"/>
      <c r="L65" s="233" t="s">
        <v>117</v>
      </c>
      <c r="M65" s="241" t="s">
        <v>269</v>
      </c>
      <c r="N65" s="342"/>
      <c r="O65" s="233"/>
      <c r="P65" s="241"/>
    </row>
    <row r="66" spans="1:16" s="49" customFormat="1" ht="15.15" customHeight="1" thickBot="1" x14ac:dyDescent="0.35">
      <c r="A66" s="344"/>
      <c r="B66" s="342"/>
      <c r="C66" s="233"/>
      <c r="D66" s="241"/>
      <c r="E66" s="343"/>
      <c r="F66" s="81"/>
      <c r="G66" s="82"/>
      <c r="H66" s="343"/>
      <c r="I66" s="81"/>
      <c r="J66" s="82"/>
      <c r="K66" s="342"/>
      <c r="L66" s="233" t="s">
        <v>156</v>
      </c>
      <c r="M66" s="241" t="s">
        <v>269</v>
      </c>
      <c r="N66" s="342"/>
      <c r="O66" s="233"/>
      <c r="P66" s="241"/>
    </row>
    <row r="67" spans="1:16" s="49" customFormat="1" ht="15.15" customHeight="1" x14ac:dyDescent="0.3">
      <c r="A67" s="345" t="s">
        <v>6</v>
      </c>
      <c r="B67" s="341" t="s">
        <v>350</v>
      </c>
      <c r="C67" s="84" t="s">
        <v>351</v>
      </c>
      <c r="D67" s="273" t="s">
        <v>349</v>
      </c>
      <c r="E67" s="341" t="s">
        <v>124</v>
      </c>
      <c r="F67" s="407" t="s">
        <v>301</v>
      </c>
      <c r="G67" s="411" t="s">
        <v>279</v>
      </c>
      <c r="H67" s="341" t="s">
        <v>81</v>
      </c>
      <c r="I67" s="84" t="s">
        <v>184</v>
      </c>
      <c r="J67" s="240" t="s">
        <v>285</v>
      </c>
      <c r="K67" s="341" t="s">
        <v>143</v>
      </c>
      <c r="L67" s="84" t="s">
        <v>178</v>
      </c>
      <c r="M67" s="238" t="s">
        <v>302</v>
      </c>
      <c r="N67" s="341"/>
      <c r="O67" s="84"/>
      <c r="P67" s="240"/>
    </row>
    <row r="68" spans="1:16" s="49" customFormat="1" ht="15.15" customHeight="1" x14ac:dyDescent="0.3">
      <c r="A68" s="344"/>
      <c r="B68" s="342"/>
      <c r="C68" s="281" t="s">
        <v>348</v>
      </c>
      <c r="D68" s="274" t="s">
        <v>349</v>
      </c>
      <c r="E68" s="342"/>
      <c r="F68" s="408"/>
      <c r="G68" s="412"/>
      <c r="H68" s="342"/>
      <c r="I68" s="233" t="s">
        <v>64</v>
      </c>
      <c r="J68" s="241" t="s">
        <v>276</v>
      </c>
      <c r="K68" s="342"/>
      <c r="L68" s="233" t="s">
        <v>89</v>
      </c>
      <c r="M68" s="239" t="s">
        <v>284</v>
      </c>
      <c r="N68" s="342"/>
      <c r="O68" s="233"/>
      <c r="P68" s="241"/>
    </row>
    <row r="69" spans="1:16" s="49" customFormat="1" ht="15.15" customHeight="1" x14ac:dyDescent="0.3">
      <c r="A69" s="344"/>
      <c r="B69" s="342"/>
      <c r="C69" s="233"/>
      <c r="D69" s="241"/>
      <c r="E69" s="342"/>
      <c r="F69" s="233"/>
      <c r="G69" s="241"/>
      <c r="H69" s="342"/>
      <c r="I69" s="233" t="s">
        <v>28</v>
      </c>
      <c r="J69" s="241" t="s">
        <v>275</v>
      </c>
      <c r="K69" s="342"/>
      <c r="L69" s="233" t="s">
        <v>118</v>
      </c>
      <c r="M69" s="241" t="s">
        <v>282</v>
      </c>
      <c r="N69" s="342"/>
      <c r="O69" s="233"/>
      <c r="P69" s="241"/>
    </row>
    <row r="70" spans="1:16" s="49" customFormat="1" ht="15.15" customHeight="1" x14ac:dyDescent="0.3">
      <c r="A70" s="344"/>
      <c r="B70" s="342"/>
      <c r="C70" s="233"/>
      <c r="D70" s="241"/>
      <c r="E70" s="342"/>
      <c r="F70" s="233"/>
      <c r="G70" s="241"/>
      <c r="H70" s="342"/>
      <c r="I70" s="233"/>
      <c r="J70" s="241"/>
      <c r="K70" s="342"/>
      <c r="L70" s="233" t="s">
        <v>116</v>
      </c>
      <c r="M70" s="241" t="s">
        <v>278</v>
      </c>
      <c r="N70" s="342"/>
      <c r="O70" s="417"/>
      <c r="P70" s="241"/>
    </row>
    <row r="71" spans="1:16" s="49" customFormat="1" ht="15.15" customHeight="1" x14ac:dyDescent="0.3">
      <c r="A71" s="344"/>
      <c r="B71" s="342"/>
      <c r="C71" s="233"/>
      <c r="D71" s="241"/>
      <c r="E71" s="342"/>
      <c r="F71" s="233"/>
      <c r="G71" s="241"/>
      <c r="H71" s="342"/>
      <c r="I71" s="233"/>
      <c r="J71" s="241"/>
      <c r="K71" s="342"/>
      <c r="L71" s="233" t="s">
        <v>183</v>
      </c>
      <c r="M71" s="241" t="s">
        <v>296</v>
      </c>
      <c r="N71" s="342"/>
      <c r="O71" s="417"/>
      <c r="P71" s="241"/>
    </row>
    <row r="72" spans="1:16" s="49" customFormat="1" ht="15.15" customHeight="1" thickBot="1" x14ac:dyDescent="0.35">
      <c r="A72" s="346"/>
      <c r="B72" s="343"/>
      <c r="C72" s="81"/>
      <c r="D72" s="82"/>
      <c r="E72" s="343"/>
      <c r="F72" s="81"/>
      <c r="G72" s="82"/>
      <c r="H72" s="343"/>
      <c r="I72" s="81"/>
      <c r="J72" s="82"/>
      <c r="K72" s="343"/>
      <c r="L72" s="81" t="s">
        <v>26</v>
      </c>
      <c r="M72" s="82" t="s">
        <v>278</v>
      </c>
      <c r="N72" s="343"/>
      <c r="O72" s="81"/>
      <c r="P72" s="82"/>
    </row>
    <row r="73" spans="1:16" s="52" customFormat="1" ht="29.4" customHeight="1" x14ac:dyDescent="0.4">
      <c r="A73" s="333" t="s">
        <v>7</v>
      </c>
      <c r="B73" s="334"/>
      <c r="C73" s="334"/>
      <c r="D73" s="50"/>
      <c r="E73" s="51"/>
      <c r="G73" s="50"/>
      <c r="H73" s="334" t="s">
        <v>8</v>
      </c>
      <c r="I73" s="334"/>
      <c r="K73" s="51"/>
      <c r="M73" s="50"/>
      <c r="N73" s="53"/>
      <c r="O73" s="54"/>
      <c r="P73" s="54"/>
    </row>
    <row r="74" spans="1:16" s="58" customFormat="1" ht="17.399999999999999" x14ac:dyDescent="0.3">
      <c r="A74" s="55" t="s">
        <v>168</v>
      </c>
      <c r="B74" s="56"/>
      <c r="C74" s="57"/>
      <c r="D74" s="57"/>
      <c r="E74" s="56"/>
      <c r="F74" s="55" t="s">
        <v>14</v>
      </c>
      <c r="H74" s="59"/>
      <c r="K74" s="59"/>
      <c r="L74" s="55" t="s">
        <v>169</v>
      </c>
      <c r="N74" s="59"/>
    </row>
    <row r="75" spans="1:16" s="58" customFormat="1" ht="17.399999999999999" x14ac:dyDescent="0.3">
      <c r="A75" s="55" t="s">
        <v>167</v>
      </c>
      <c r="B75" s="56"/>
      <c r="C75" s="57"/>
      <c r="D75" s="57"/>
      <c r="E75" s="56"/>
      <c r="F75" s="55" t="s">
        <v>15</v>
      </c>
      <c r="G75" s="57"/>
      <c r="H75" s="59"/>
      <c r="K75" s="59"/>
      <c r="N75" s="59"/>
    </row>
    <row r="76" spans="1:16" ht="15" customHeight="1" x14ac:dyDescent="0.3">
      <c r="A76" s="48"/>
    </row>
    <row r="77" spans="1:16" x14ac:dyDescent="0.3">
      <c r="A77" s="48"/>
    </row>
    <row r="78" spans="1:16" x14ac:dyDescent="0.3">
      <c r="A78" s="48"/>
    </row>
  </sheetData>
  <mergeCells count="115">
    <mergeCell ref="H9:H10"/>
    <mergeCell ref="N5:N10"/>
    <mergeCell ref="H25:H30"/>
    <mergeCell ref="O70:O71"/>
    <mergeCell ref="K39:K44"/>
    <mergeCell ref="H61:H64"/>
    <mergeCell ref="H11:H16"/>
    <mergeCell ref="H19:H22"/>
    <mergeCell ref="H23:H24"/>
    <mergeCell ref="N33:N38"/>
    <mergeCell ref="K5:K10"/>
    <mergeCell ref="H39:H44"/>
    <mergeCell ref="K31:M31"/>
    <mergeCell ref="N31:P31"/>
    <mergeCell ref="O11:O12"/>
    <mergeCell ref="P11:P12"/>
    <mergeCell ref="N61:N66"/>
    <mergeCell ref="N17:P17"/>
    <mergeCell ref="K19:K24"/>
    <mergeCell ref="N11:N13"/>
    <mergeCell ref="N25:N30"/>
    <mergeCell ref="O25:O26"/>
    <mergeCell ref="P25:P26"/>
    <mergeCell ref="B67:B72"/>
    <mergeCell ref="N56:N58"/>
    <mergeCell ref="H65:H66"/>
    <mergeCell ref="N59:P59"/>
    <mergeCell ref="E61:E66"/>
    <mergeCell ref="F61:F62"/>
    <mergeCell ref="G61:G62"/>
    <mergeCell ref="E39:E44"/>
    <mergeCell ref="N67:N69"/>
    <mergeCell ref="H67:H72"/>
    <mergeCell ref="E67:E72"/>
    <mergeCell ref="N70:N72"/>
    <mergeCell ref="F67:F68"/>
    <mergeCell ref="G67:G68"/>
    <mergeCell ref="K47:K52"/>
    <mergeCell ref="B61:B66"/>
    <mergeCell ref="B39:B44"/>
    <mergeCell ref="N47:N52"/>
    <mergeCell ref="F39:F40"/>
    <mergeCell ref="G39:G40"/>
    <mergeCell ref="Q25:Q28"/>
    <mergeCell ref="B11:B16"/>
    <mergeCell ref="Q29:Q30"/>
    <mergeCell ref="H33:H36"/>
    <mergeCell ref="H37:H38"/>
    <mergeCell ref="B47:D58"/>
    <mergeCell ref="E47:G58"/>
    <mergeCell ref="A1:P1"/>
    <mergeCell ref="A2:E2"/>
    <mergeCell ref="N2:P2"/>
    <mergeCell ref="B3:D3"/>
    <mergeCell ref="E3:G3"/>
    <mergeCell ref="H3:J3"/>
    <mergeCell ref="K3:M3"/>
    <mergeCell ref="N3:P3"/>
    <mergeCell ref="A5:A10"/>
    <mergeCell ref="N19:N24"/>
    <mergeCell ref="B5:B10"/>
    <mergeCell ref="Q19:Q24"/>
    <mergeCell ref="K33:K38"/>
    <mergeCell ref="K53:K58"/>
    <mergeCell ref="N53:N55"/>
    <mergeCell ref="N14:N16"/>
    <mergeCell ref="H5:H8"/>
    <mergeCell ref="E19:E24"/>
    <mergeCell ref="K61:K66"/>
    <mergeCell ref="N42:N44"/>
    <mergeCell ref="N39:N41"/>
    <mergeCell ref="A19:A24"/>
    <mergeCell ref="A11:A16"/>
    <mergeCell ref="B45:D45"/>
    <mergeCell ref="E45:G45"/>
    <mergeCell ref="H45:J45"/>
    <mergeCell ref="K45:M45"/>
    <mergeCell ref="N45:P45"/>
    <mergeCell ref="B19:B24"/>
    <mergeCell ref="B33:B38"/>
    <mergeCell ref="F25:F26"/>
    <mergeCell ref="G25:G26"/>
    <mergeCell ref="B25:B30"/>
    <mergeCell ref="E33:E38"/>
    <mergeCell ref="E25:E30"/>
    <mergeCell ref="A47:A52"/>
    <mergeCell ref="A39:A44"/>
    <mergeCell ref="B31:D31"/>
    <mergeCell ref="E31:G31"/>
    <mergeCell ref="H31:J31"/>
    <mergeCell ref="A33:A38"/>
    <mergeCell ref="Q17:S17"/>
    <mergeCell ref="I53:I54"/>
    <mergeCell ref="J53:J54"/>
    <mergeCell ref="H47:H52"/>
    <mergeCell ref="I49:I52"/>
    <mergeCell ref="J49:J52"/>
    <mergeCell ref="A73:C73"/>
    <mergeCell ref="H73:I73"/>
    <mergeCell ref="K11:K16"/>
    <mergeCell ref="K25:K30"/>
    <mergeCell ref="K67:K72"/>
    <mergeCell ref="A61:A66"/>
    <mergeCell ref="A67:A72"/>
    <mergeCell ref="A53:A58"/>
    <mergeCell ref="H53:H58"/>
    <mergeCell ref="B59:D59"/>
    <mergeCell ref="E59:G59"/>
    <mergeCell ref="H59:J59"/>
    <mergeCell ref="K59:M59"/>
    <mergeCell ref="A25:A30"/>
    <mergeCell ref="B17:D17"/>
    <mergeCell ref="E17:G17"/>
    <mergeCell ref="H17:J17"/>
    <mergeCell ref="K17:M17"/>
  </mergeCells>
  <phoneticPr fontId="1" type="noConversion"/>
  <pageMargins left="0.39370078740157483" right="0.39370078740157483" top="0.39370078740157483" bottom="0.3937007874015748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view="pageBreakPreview" topLeftCell="H1" zoomScale="55" zoomScaleNormal="100" zoomScaleSheetLayoutView="55" workbookViewId="0">
      <selection activeCell="Z19" sqref="Z19"/>
    </sheetView>
  </sheetViews>
  <sheetFormatPr defaultColWidth="9" defaultRowHeight="16.2" x14ac:dyDescent="0.3"/>
  <cols>
    <col min="1" max="1" width="7.109375" style="4" customWidth="1"/>
    <col min="2" max="2" width="6.21875" style="166" customWidth="1"/>
    <col min="3" max="3" width="15.6640625" style="4" customWidth="1"/>
    <col min="4" max="4" width="7.21875" style="4" customWidth="1"/>
    <col min="5" max="5" width="14.88671875" style="4" customWidth="1"/>
    <col min="6" max="6" width="6.21875" style="166" customWidth="1"/>
    <col min="7" max="7" width="15.6640625" style="4" customWidth="1"/>
    <col min="8" max="8" width="8.6640625" style="4" customWidth="1"/>
    <col min="9" max="9" width="14.88671875" style="4" customWidth="1"/>
    <col min="10" max="10" width="6.21875" style="167" customWidth="1"/>
    <col min="11" max="11" width="15.6640625" style="141" customWidth="1"/>
    <col min="12" max="12" width="7.88671875" style="141" customWidth="1"/>
    <col min="13" max="13" width="14.88671875" style="141" customWidth="1"/>
    <col min="14" max="14" width="6.21875" style="167" customWidth="1"/>
    <col min="15" max="15" width="15.6640625" style="141" customWidth="1"/>
    <col min="16" max="16" width="7.21875" style="141" customWidth="1"/>
    <col min="17" max="17" width="14.88671875" style="141" customWidth="1"/>
    <col min="18" max="18" width="6.21875" style="167" customWidth="1"/>
    <col min="19" max="19" width="15.6640625" style="141" customWidth="1"/>
    <col min="20" max="20" width="8.109375" style="141" customWidth="1"/>
    <col min="21" max="21" width="14.88671875" style="141" customWidth="1"/>
    <col min="22" max="16384" width="9" style="141"/>
  </cols>
  <sheetData>
    <row r="1" spans="1:22" s="137" customFormat="1" ht="28.5" customHeight="1" x14ac:dyDescent="0.55000000000000004">
      <c r="A1" s="301" t="s">
        <v>327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</row>
    <row r="2" spans="1:22" ht="21" customHeight="1" x14ac:dyDescent="0.4">
      <c r="A2" s="302" t="s">
        <v>272</v>
      </c>
      <c r="B2" s="303"/>
      <c r="C2" s="303"/>
      <c r="D2" s="303"/>
      <c r="E2" s="303"/>
      <c r="F2" s="303"/>
      <c r="G2" s="138"/>
      <c r="H2" s="138"/>
      <c r="I2" s="138"/>
      <c r="J2" s="139"/>
      <c r="K2" s="138"/>
      <c r="L2" s="138"/>
      <c r="M2" s="138"/>
      <c r="N2" s="139"/>
      <c r="O2" s="138"/>
      <c r="P2" s="138"/>
      <c r="Q2" s="138"/>
      <c r="R2" s="140"/>
      <c r="S2" s="138"/>
      <c r="T2" s="138" t="s">
        <v>11</v>
      </c>
      <c r="U2" s="138"/>
    </row>
    <row r="3" spans="1:22" ht="18.899999999999999" customHeight="1" x14ac:dyDescent="0.3">
      <c r="A3" s="4" t="s">
        <v>0</v>
      </c>
      <c r="B3" s="304"/>
      <c r="C3" s="304"/>
      <c r="D3" s="304"/>
      <c r="E3" s="304"/>
      <c r="F3" s="305"/>
      <c r="G3" s="305"/>
      <c r="H3" s="305"/>
      <c r="I3" s="305"/>
      <c r="J3" s="304" t="s">
        <v>305</v>
      </c>
      <c r="K3" s="304"/>
      <c r="L3" s="304"/>
      <c r="M3" s="304"/>
      <c r="N3" s="304" t="s">
        <v>332</v>
      </c>
      <c r="O3" s="304"/>
      <c r="P3" s="304"/>
      <c r="Q3" s="304"/>
      <c r="R3" s="289" t="s">
        <v>307</v>
      </c>
      <c r="S3" s="306"/>
      <c r="T3" s="306"/>
      <c r="U3" s="307"/>
    </row>
    <row r="4" spans="1:22" ht="18.899999999999999" customHeight="1" thickBot="1" x14ac:dyDescent="0.35">
      <c r="A4" s="4" t="s">
        <v>1</v>
      </c>
      <c r="B4" s="168"/>
      <c r="C4" s="40"/>
      <c r="D4" s="41"/>
      <c r="E4" s="41"/>
      <c r="F4" s="168"/>
      <c r="G4" s="40"/>
      <c r="H4" s="41"/>
      <c r="I4" s="41"/>
      <c r="J4" s="168" t="s">
        <v>2</v>
      </c>
      <c r="K4" s="40" t="s">
        <v>3</v>
      </c>
      <c r="L4" s="41" t="s">
        <v>55</v>
      </c>
      <c r="M4" s="41" t="s">
        <v>10</v>
      </c>
      <c r="N4" s="168" t="s">
        <v>2</v>
      </c>
      <c r="O4" s="40" t="s">
        <v>3</v>
      </c>
      <c r="P4" s="41" t="s">
        <v>55</v>
      </c>
      <c r="Q4" s="41" t="s">
        <v>10</v>
      </c>
      <c r="R4" s="168" t="s">
        <v>2</v>
      </c>
      <c r="S4" s="40" t="s">
        <v>3</v>
      </c>
      <c r="T4" s="41" t="s">
        <v>55</v>
      </c>
      <c r="U4" s="41" t="s">
        <v>10</v>
      </c>
    </row>
    <row r="5" spans="1:22" ht="18.899999999999999" customHeight="1" x14ac:dyDescent="0.3">
      <c r="A5" s="289" t="s">
        <v>4</v>
      </c>
      <c r="B5" s="290"/>
      <c r="C5" s="22"/>
      <c r="D5" s="169"/>
      <c r="E5" s="16"/>
      <c r="F5" s="290"/>
      <c r="G5" s="13"/>
      <c r="H5" s="170"/>
      <c r="I5" s="12"/>
      <c r="J5" s="296" t="s">
        <v>17</v>
      </c>
      <c r="K5" s="22" t="s">
        <v>173</v>
      </c>
      <c r="L5" s="130">
        <f>M5*1000/16</f>
        <v>43.75</v>
      </c>
      <c r="M5" s="94">
        <v>0.7</v>
      </c>
      <c r="N5" s="290" t="s">
        <v>251</v>
      </c>
      <c r="O5" s="13" t="s">
        <v>35</v>
      </c>
      <c r="P5" s="170">
        <f t="shared" ref="P5:P10" si="0">Q5*1000/16</f>
        <v>18.75</v>
      </c>
      <c r="Q5" s="16">
        <v>0.3</v>
      </c>
      <c r="R5" s="290" t="s">
        <v>48</v>
      </c>
      <c r="S5" s="93" t="s">
        <v>290</v>
      </c>
      <c r="T5" s="172">
        <f>U5*1000/16</f>
        <v>9.375</v>
      </c>
      <c r="U5" s="94">
        <v>0.15</v>
      </c>
      <c r="V5" s="171"/>
    </row>
    <row r="6" spans="1:22" ht="18.899999999999999" customHeight="1" x14ac:dyDescent="0.3">
      <c r="A6" s="289"/>
      <c r="B6" s="291"/>
      <c r="C6" s="142"/>
      <c r="D6" s="143"/>
      <c r="E6" s="7"/>
      <c r="F6" s="291"/>
      <c r="G6" s="14"/>
      <c r="H6" s="131"/>
      <c r="I6" s="9"/>
      <c r="J6" s="297"/>
      <c r="K6" s="5" t="s">
        <v>89</v>
      </c>
      <c r="L6" s="144">
        <f t="shared" ref="L6:L12" si="1">M6*1000/16</f>
        <v>28.75</v>
      </c>
      <c r="M6" s="8">
        <v>0.46</v>
      </c>
      <c r="N6" s="291"/>
      <c r="O6" s="14" t="s">
        <v>33</v>
      </c>
      <c r="P6" s="131">
        <f t="shared" si="0"/>
        <v>18.75</v>
      </c>
      <c r="Q6" s="7">
        <v>0.3</v>
      </c>
      <c r="R6" s="291"/>
      <c r="S6" s="1" t="s">
        <v>32</v>
      </c>
      <c r="T6" s="146">
        <f t="shared" ref="T6:T10" si="2">U6*1000/16</f>
        <v>31.25</v>
      </c>
      <c r="U6" s="8">
        <v>0.5</v>
      </c>
      <c r="V6" s="171"/>
    </row>
    <row r="7" spans="1:22" ht="18.899999999999999" customHeight="1" x14ac:dyDescent="0.3">
      <c r="A7" s="289"/>
      <c r="B7" s="291"/>
      <c r="C7" s="142"/>
      <c r="D7" s="143"/>
      <c r="E7" s="7"/>
      <c r="F7" s="291"/>
      <c r="G7" s="14"/>
      <c r="H7" s="131"/>
      <c r="I7" s="9"/>
      <c r="J7" s="297"/>
      <c r="K7" s="5" t="s">
        <v>30</v>
      </c>
      <c r="L7" s="144">
        <f t="shared" si="1"/>
        <v>6.25</v>
      </c>
      <c r="M7" s="8">
        <v>0.1</v>
      </c>
      <c r="N7" s="291"/>
      <c r="O7" s="14" t="s">
        <v>30</v>
      </c>
      <c r="P7" s="131">
        <f t="shared" si="0"/>
        <v>9.375</v>
      </c>
      <c r="Q7" s="7">
        <v>0.15</v>
      </c>
      <c r="R7" s="291"/>
      <c r="S7" s="1" t="s">
        <v>26</v>
      </c>
      <c r="T7" s="146">
        <f t="shared" si="2"/>
        <v>9.375</v>
      </c>
      <c r="U7" s="8">
        <v>0.15</v>
      </c>
      <c r="V7" s="171"/>
    </row>
    <row r="8" spans="1:22" ht="18.899999999999999" customHeight="1" x14ac:dyDescent="0.3">
      <c r="A8" s="289"/>
      <c r="B8" s="291"/>
      <c r="C8" s="142"/>
      <c r="D8" s="143"/>
      <c r="E8" s="7"/>
      <c r="F8" s="291"/>
      <c r="G8" s="14"/>
      <c r="H8" s="131"/>
      <c r="I8" s="9"/>
      <c r="J8" s="297"/>
      <c r="K8" s="5"/>
      <c r="L8" s="144"/>
      <c r="M8" s="8"/>
      <c r="N8" s="291"/>
      <c r="O8" s="14" t="s">
        <v>36</v>
      </c>
      <c r="P8" s="131">
        <f t="shared" si="0"/>
        <v>9.375</v>
      </c>
      <c r="Q8" s="7">
        <v>0.15</v>
      </c>
      <c r="R8" s="291"/>
      <c r="S8" s="1" t="s">
        <v>53</v>
      </c>
      <c r="T8" s="146">
        <f t="shared" si="2"/>
        <v>9.375</v>
      </c>
      <c r="U8" s="8">
        <v>0.15</v>
      </c>
      <c r="V8" s="171"/>
    </row>
    <row r="9" spans="1:22" ht="18.899999999999999" customHeight="1" x14ac:dyDescent="0.3">
      <c r="A9" s="289"/>
      <c r="B9" s="291"/>
      <c r="C9" s="5"/>
      <c r="D9" s="143"/>
      <c r="E9" s="7"/>
      <c r="F9" s="291"/>
      <c r="G9" s="14"/>
      <c r="H9" s="131"/>
      <c r="I9" s="9"/>
      <c r="J9" s="297"/>
      <c r="K9" s="14"/>
      <c r="L9" s="144"/>
      <c r="M9" s="9"/>
      <c r="N9" s="291"/>
      <c r="O9" s="14" t="s">
        <v>37</v>
      </c>
      <c r="P9" s="131">
        <f t="shared" si="0"/>
        <v>6.25</v>
      </c>
      <c r="Q9" s="7">
        <v>0.1</v>
      </c>
      <c r="R9" s="291"/>
      <c r="S9" s="1" t="s">
        <v>30</v>
      </c>
      <c r="T9" s="146">
        <f t="shared" si="2"/>
        <v>9.375</v>
      </c>
      <c r="U9" s="8">
        <v>0.15</v>
      </c>
      <c r="V9" s="171"/>
    </row>
    <row r="10" spans="1:22" ht="18.899999999999999" customHeight="1" x14ac:dyDescent="0.3">
      <c r="A10" s="289"/>
      <c r="B10" s="291"/>
      <c r="C10" s="5"/>
      <c r="D10" s="143"/>
      <c r="E10" s="7"/>
      <c r="F10" s="291"/>
      <c r="G10" s="14"/>
      <c r="H10" s="131"/>
      <c r="I10" s="9"/>
      <c r="J10" s="297"/>
      <c r="K10" s="14"/>
      <c r="L10" s="144"/>
      <c r="M10" s="9"/>
      <c r="N10" s="291"/>
      <c r="O10" s="14" t="s">
        <v>38</v>
      </c>
      <c r="P10" s="131">
        <f t="shared" si="0"/>
        <v>3.125</v>
      </c>
      <c r="Q10" s="7">
        <v>0.05</v>
      </c>
      <c r="R10" s="291"/>
      <c r="S10" s="1" t="s">
        <v>24</v>
      </c>
      <c r="T10" s="146">
        <f t="shared" si="2"/>
        <v>3.125</v>
      </c>
      <c r="U10" s="9">
        <v>0.05</v>
      </c>
      <c r="V10" s="171"/>
    </row>
    <row r="11" spans="1:22" s="1" customFormat="1" ht="18.899999999999999" customHeight="1" x14ac:dyDescent="0.3">
      <c r="A11" s="289"/>
      <c r="B11" s="291"/>
      <c r="C11" s="14"/>
      <c r="D11" s="131"/>
      <c r="E11" s="7"/>
      <c r="F11" s="291"/>
      <c r="G11" s="14"/>
      <c r="H11" s="131"/>
      <c r="I11" s="9"/>
      <c r="J11" s="297"/>
      <c r="K11" s="5"/>
      <c r="L11" s="144"/>
      <c r="M11" s="9"/>
      <c r="N11" s="291"/>
      <c r="O11" s="14"/>
      <c r="P11" s="14"/>
      <c r="Q11" s="7"/>
      <c r="R11" s="291"/>
      <c r="T11" s="14"/>
      <c r="U11" s="9"/>
      <c r="V11" s="2"/>
    </row>
    <row r="12" spans="1:22" s="1" customFormat="1" ht="18.899999999999999" customHeight="1" x14ac:dyDescent="0.3">
      <c r="A12" s="289"/>
      <c r="B12" s="291"/>
      <c r="C12" s="14"/>
      <c r="D12" s="14"/>
      <c r="E12" s="7"/>
      <c r="F12" s="291"/>
      <c r="G12" s="14"/>
      <c r="H12" s="14"/>
      <c r="I12" s="9"/>
      <c r="J12" s="297" t="s">
        <v>240</v>
      </c>
      <c r="K12" s="14" t="s">
        <v>38</v>
      </c>
      <c r="L12" s="144">
        <f t="shared" si="1"/>
        <v>9.375</v>
      </c>
      <c r="M12" s="9">
        <v>0.15</v>
      </c>
      <c r="N12" s="291"/>
      <c r="O12" s="14"/>
      <c r="P12" s="14"/>
      <c r="Q12" s="9"/>
      <c r="R12" s="291"/>
      <c r="S12" s="14"/>
      <c r="T12" s="14"/>
      <c r="U12" s="9"/>
      <c r="V12" s="2"/>
    </row>
    <row r="13" spans="1:22" s="1" customFormat="1" ht="18.899999999999999" customHeight="1" x14ac:dyDescent="0.3">
      <c r="A13" s="289"/>
      <c r="B13" s="291"/>
      <c r="C13" s="14"/>
      <c r="D13" s="14"/>
      <c r="E13" s="7"/>
      <c r="F13" s="291"/>
      <c r="G13" s="14"/>
      <c r="H13" s="14"/>
      <c r="I13" s="9"/>
      <c r="J13" s="297"/>
      <c r="K13" s="5"/>
      <c r="L13" s="144"/>
      <c r="M13" s="9"/>
      <c r="N13" s="291"/>
      <c r="O13" s="14"/>
      <c r="P13" s="14"/>
      <c r="Q13" s="9"/>
      <c r="R13" s="291"/>
      <c r="S13" s="14"/>
      <c r="T13" s="14"/>
      <c r="U13" s="9"/>
      <c r="V13" s="2"/>
    </row>
    <row r="14" spans="1:22" s="1" customFormat="1" ht="18.75" customHeight="1" thickBot="1" x14ac:dyDescent="0.35">
      <c r="A14" s="289"/>
      <c r="B14" s="292"/>
      <c r="C14" s="15"/>
      <c r="D14" s="15"/>
      <c r="E14" s="3"/>
      <c r="F14" s="292"/>
      <c r="G14" s="15"/>
      <c r="H14" s="15"/>
      <c r="I14" s="10"/>
      <c r="J14" s="300"/>
      <c r="K14" s="6"/>
      <c r="L14" s="6"/>
      <c r="M14" s="10"/>
      <c r="N14" s="292"/>
      <c r="O14" s="15"/>
      <c r="P14" s="15"/>
      <c r="Q14" s="10"/>
      <c r="R14" s="292"/>
      <c r="S14" s="15"/>
      <c r="T14" s="15"/>
      <c r="U14" s="10"/>
      <c r="V14" s="2"/>
    </row>
    <row r="15" spans="1:22" s="1" customFormat="1" ht="18.899999999999999" customHeight="1" x14ac:dyDescent="0.3">
      <c r="A15" s="298" t="s">
        <v>5</v>
      </c>
      <c r="B15" s="293"/>
      <c r="F15" s="293"/>
      <c r="G15" s="11"/>
      <c r="H15" s="11"/>
      <c r="I15" s="11"/>
      <c r="J15" s="293"/>
      <c r="K15" s="11"/>
      <c r="L15" s="11"/>
      <c r="M15" s="11"/>
      <c r="N15" s="293"/>
      <c r="O15" s="11"/>
      <c r="P15" s="11"/>
      <c r="Q15" s="11"/>
      <c r="R15" s="293"/>
      <c r="S15" s="11"/>
      <c r="T15" s="11"/>
      <c r="U15" s="11"/>
    </row>
    <row r="16" spans="1:22" s="1" customFormat="1" ht="18.899999999999999" customHeight="1" x14ac:dyDescent="0.3">
      <c r="A16" s="299"/>
      <c r="B16" s="294"/>
      <c r="F16" s="294"/>
      <c r="G16" s="14"/>
      <c r="H16" s="14"/>
      <c r="I16" s="14"/>
      <c r="J16" s="294"/>
      <c r="K16" s="14"/>
      <c r="L16" s="14"/>
      <c r="M16" s="14"/>
      <c r="N16" s="294"/>
      <c r="O16" s="14"/>
      <c r="P16" s="14"/>
      <c r="Q16" s="14"/>
      <c r="R16" s="294"/>
      <c r="S16" s="14"/>
      <c r="T16" s="14"/>
      <c r="U16" s="14"/>
    </row>
    <row r="17" spans="1:22" s="1" customFormat="1" ht="18.899999999999999" customHeight="1" x14ac:dyDescent="0.3">
      <c r="A17" s="299"/>
      <c r="B17" s="294"/>
      <c r="F17" s="294"/>
      <c r="G17" s="14"/>
      <c r="H17" s="14"/>
      <c r="I17" s="14"/>
      <c r="J17" s="294"/>
      <c r="K17" s="14"/>
      <c r="L17" s="14"/>
      <c r="M17" s="14"/>
      <c r="N17" s="294"/>
      <c r="O17" s="14"/>
      <c r="P17" s="14"/>
      <c r="Q17" s="14"/>
      <c r="R17" s="294"/>
      <c r="S17" s="14"/>
      <c r="T17" s="14"/>
      <c r="U17" s="14"/>
    </row>
    <row r="18" spans="1:22" s="1" customFormat="1" ht="18.899999999999999" customHeight="1" x14ac:dyDescent="0.3">
      <c r="A18" s="299"/>
      <c r="B18" s="294"/>
      <c r="F18" s="294"/>
      <c r="G18" s="14"/>
      <c r="H18" s="14"/>
      <c r="I18" s="14"/>
      <c r="J18" s="294"/>
      <c r="K18" s="14"/>
      <c r="L18" s="14"/>
      <c r="M18" s="14"/>
      <c r="N18" s="294"/>
      <c r="O18" s="14"/>
      <c r="P18" s="14"/>
      <c r="Q18" s="14"/>
      <c r="R18" s="294"/>
      <c r="S18" s="14"/>
      <c r="T18" s="14"/>
      <c r="U18" s="14"/>
    </row>
    <row r="19" spans="1:22" s="1" customFormat="1" ht="18.899999999999999" customHeight="1" x14ac:dyDescent="0.3">
      <c r="A19" s="299"/>
      <c r="B19" s="294"/>
      <c r="C19" s="18"/>
      <c r="D19" s="20"/>
      <c r="E19" s="4"/>
      <c r="F19" s="294"/>
      <c r="G19" s="18"/>
      <c r="H19" s="18"/>
      <c r="I19" s="14"/>
      <c r="J19" s="294"/>
      <c r="K19" s="18"/>
      <c r="L19" s="18"/>
      <c r="M19" s="14"/>
      <c r="N19" s="294"/>
      <c r="O19" s="18"/>
      <c r="P19" s="18"/>
      <c r="Q19" s="14"/>
      <c r="R19" s="294"/>
      <c r="S19" s="18"/>
      <c r="T19" s="18"/>
      <c r="U19" s="14"/>
    </row>
    <row r="20" spans="1:22" s="1" customFormat="1" ht="18.899999999999999" customHeight="1" x14ac:dyDescent="0.3">
      <c r="A20" s="299"/>
      <c r="B20" s="294"/>
      <c r="C20" s="18"/>
      <c r="D20" s="20"/>
      <c r="E20" s="4"/>
      <c r="F20" s="294"/>
      <c r="G20" s="5"/>
      <c r="H20" s="5"/>
      <c r="I20" s="14"/>
      <c r="J20" s="294"/>
      <c r="K20" s="5"/>
      <c r="L20" s="5"/>
      <c r="M20" s="14"/>
      <c r="N20" s="294"/>
      <c r="O20" s="5"/>
      <c r="P20" s="5"/>
      <c r="Q20" s="14"/>
      <c r="R20" s="294"/>
      <c r="S20" s="5"/>
      <c r="T20" s="5"/>
      <c r="U20" s="14"/>
    </row>
    <row r="21" spans="1:22" s="1" customFormat="1" ht="18.899999999999999" customHeight="1" x14ac:dyDescent="0.3">
      <c r="A21" s="299"/>
      <c r="B21" s="294"/>
      <c r="C21" s="19"/>
      <c r="D21" s="21"/>
      <c r="E21" s="4"/>
      <c r="F21" s="294"/>
      <c r="G21" s="19"/>
      <c r="H21" s="19"/>
      <c r="I21" s="14"/>
      <c r="J21" s="294"/>
      <c r="K21" s="19"/>
      <c r="L21" s="19"/>
      <c r="M21" s="14"/>
      <c r="N21" s="294"/>
      <c r="O21" s="19"/>
      <c r="P21" s="19"/>
      <c r="Q21" s="14"/>
      <c r="R21" s="294"/>
      <c r="S21" s="19"/>
      <c r="T21" s="19"/>
      <c r="U21" s="14"/>
    </row>
    <row r="22" spans="1:22" s="1" customFormat="1" ht="18.899999999999999" customHeight="1" thickBot="1" x14ac:dyDescent="0.35">
      <c r="A22" s="299"/>
      <c r="B22" s="295"/>
      <c r="C22" s="173"/>
      <c r="D22" s="174"/>
      <c r="E22" s="41"/>
      <c r="F22" s="295"/>
      <c r="G22" s="173"/>
      <c r="H22" s="173"/>
      <c r="I22" s="17"/>
      <c r="J22" s="295"/>
      <c r="K22" s="173"/>
      <c r="L22" s="173"/>
      <c r="M22" s="17"/>
      <c r="N22" s="295"/>
      <c r="O22" s="173"/>
      <c r="P22" s="173"/>
      <c r="Q22" s="17"/>
      <c r="R22" s="295"/>
      <c r="S22" s="173"/>
      <c r="T22" s="173"/>
      <c r="U22" s="17"/>
    </row>
    <row r="23" spans="1:22" s="1" customFormat="1" ht="18.899999999999999" customHeight="1" x14ac:dyDescent="0.3">
      <c r="A23" s="289" t="s">
        <v>6</v>
      </c>
      <c r="B23" s="290"/>
      <c r="C23" s="13"/>
      <c r="D23" s="177"/>
      <c r="E23" s="12"/>
      <c r="F23" s="290"/>
      <c r="G23" s="13"/>
      <c r="H23" s="170"/>
      <c r="I23" s="12"/>
      <c r="J23" s="287" t="s">
        <v>270</v>
      </c>
      <c r="K23" s="128" t="s">
        <v>267</v>
      </c>
      <c r="L23" s="180">
        <f>M23*1000/16</f>
        <v>37.5</v>
      </c>
      <c r="M23" s="12">
        <v>0.6</v>
      </c>
      <c r="N23" s="290" t="s">
        <v>303</v>
      </c>
      <c r="O23" s="184" t="s">
        <v>56</v>
      </c>
      <c r="P23" s="172">
        <f>Q23*1000/16</f>
        <v>15.625</v>
      </c>
      <c r="Q23" s="185">
        <v>0.25</v>
      </c>
      <c r="R23" s="290" t="s">
        <v>19</v>
      </c>
      <c r="S23" s="13" t="s">
        <v>40</v>
      </c>
      <c r="T23" s="13">
        <f>U23*1000/16</f>
        <v>45</v>
      </c>
      <c r="U23" s="12">
        <v>0.72</v>
      </c>
      <c r="V23" s="2"/>
    </row>
    <row r="24" spans="1:22" s="1" customFormat="1" ht="18.899999999999999" customHeight="1" x14ac:dyDescent="0.3">
      <c r="A24" s="289"/>
      <c r="B24" s="291"/>
      <c r="C24" s="14"/>
      <c r="D24" s="148"/>
      <c r="E24" s="9"/>
      <c r="F24" s="291"/>
      <c r="G24" s="14"/>
      <c r="H24" s="131"/>
      <c r="I24" s="7"/>
      <c r="J24" s="288"/>
      <c r="K24" s="129" t="s">
        <v>26</v>
      </c>
      <c r="L24" s="149">
        <f t="shared" ref="L24:L28" si="3">M24*1000/16</f>
        <v>9.375</v>
      </c>
      <c r="M24" s="9">
        <v>0.15</v>
      </c>
      <c r="N24" s="291"/>
      <c r="O24" s="187" t="s">
        <v>89</v>
      </c>
      <c r="P24" s="145">
        <f t="shared" ref="P24:P27" si="4">Q24*1000/16</f>
        <v>12.5</v>
      </c>
      <c r="Q24" s="8">
        <v>0.2</v>
      </c>
      <c r="R24" s="291"/>
      <c r="S24" s="14"/>
      <c r="T24" s="14"/>
      <c r="U24" s="9"/>
      <c r="V24" s="2"/>
    </row>
    <row r="25" spans="1:22" s="1" customFormat="1" ht="18.899999999999999" customHeight="1" x14ac:dyDescent="0.3">
      <c r="A25" s="289"/>
      <c r="B25" s="291"/>
      <c r="C25" s="14"/>
      <c r="D25" s="148"/>
      <c r="E25" s="9"/>
      <c r="F25" s="291"/>
      <c r="G25" s="14"/>
      <c r="H25" s="131"/>
      <c r="I25" s="7"/>
      <c r="J25" s="288"/>
      <c r="K25" s="129" t="s">
        <v>32</v>
      </c>
      <c r="L25" s="149">
        <f t="shared" si="3"/>
        <v>9.375</v>
      </c>
      <c r="M25" s="9">
        <v>0.15</v>
      </c>
      <c r="N25" s="291"/>
      <c r="O25" s="187" t="s">
        <v>33</v>
      </c>
      <c r="P25" s="145">
        <f t="shared" si="4"/>
        <v>31.25</v>
      </c>
      <c r="Q25" s="8">
        <v>0.5</v>
      </c>
      <c r="R25" s="291"/>
      <c r="S25" s="14"/>
      <c r="T25" s="14"/>
      <c r="U25" s="9"/>
      <c r="V25" s="2"/>
    </row>
    <row r="26" spans="1:22" s="1" customFormat="1" ht="18.899999999999999" customHeight="1" x14ac:dyDescent="0.3">
      <c r="A26" s="289"/>
      <c r="B26" s="291"/>
      <c r="C26" s="14"/>
      <c r="D26" s="14"/>
      <c r="E26" s="9"/>
      <c r="F26" s="291"/>
      <c r="G26" s="14"/>
      <c r="H26" s="131"/>
      <c r="I26" s="7"/>
      <c r="J26" s="288"/>
      <c r="K26" s="129" t="s">
        <v>266</v>
      </c>
      <c r="L26" s="149">
        <f t="shared" si="3"/>
        <v>9.375</v>
      </c>
      <c r="M26" s="9">
        <v>0.15</v>
      </c>
      <c r="N26" s="291"/>
      <c r="O26" s="187" t="s">
        <v>30</v>
      </c>
      <c r="P26" s="145">
        <f t="shared" si="4"/>
        <v>9.375</v>
      </c>
      <c r="Q26" s="8">
        <v>0.15</v>
      </c>
      <c r="R26" s="291"/>
      <c r="S26" s="14"/>
      <c r="T26" s="14"/>
      <c r="U26" s="9"/>
      <c r="V26" s="2"/>
    </row>
    <row r="27" spans="1:22" s="1" customFormat="1" ht="18.899999999999999" customHeight="1" x14ac:dyDescent="0.3">
      <c r="A27" s="289"/>
      <c r="B27" s="291"/>
      <c r="C27" s="14"/>
      <c r="D27" s="14"/>
      <c r="E27" s="9"/>
      <c r="F27" s="291"/>
      <c r="G27" s="14"/>
      <c r="H27" s="131"/>
      <c r="I27" s="7"/>
      <c r="J27" s="288"/>
      <c r="K27" s="129" t="s">
        <v>30</v>
      </c>
      <c r="L27" s="149">
        <f t="shared" si="3"/>
        <v>6.25</v>
      </c>
      <c r="M27" s="9">
        <v>0.1</v>
      </c>
      <c r="N27" s="291"/>
      <c r="O27" s="187" t="s">
        <v>98</v>
      </c>
      <c r="P27" s="145">
        <f t="shared" si="4"/>
        <v>18.75</v>
      </c>
      <c r="Q27" s="8">
        <v>0.3</v>
      </c>
      <c r="R27" s="291"/>
      <c r="S27" s="14"/>
      <c r="T27" s="14"/>
      <c r="U27" s="9"/>
      <c r="V27" s="2"/>
    </row>
    <row r="28" spans="1:22" s="1" customFormat="1" ht="18.899999999999999" customHeight="1" x14ac:dyDescent="0.3">
      <c r="A28" s="289"/>
      <c r="B28" s="291"/>
      <c r="C28" s="14"/>
      <c r="D28" s="14"/>
      <c r="E28" s="9"/>
      <c r="F28" s="291"/>
      <c r="G28" s="14"/>
      <c r="H28" s="131"/>
      <c r="I28" s="7"/>
      <c r="J28" s="288"/>
      <c r="K28" s="129" t="s">
        <v>66</v>
      </c>
      <c r="L28" s="149">
        <f t="shared" si="3"/>
        <v>6.25</v>
      </c>
      <c r="M28" s="9">
        <v>0.1</v>
      </c>
      <c r="N28" s="291"/>
      <c r="Q28" s="8"/>
      <c r="R28" s="291"/>
      <c r="S28" s="14"/>
      <c r="T28" s="14"/>
      <c r="U28" s="9"/>
      <c r="V28" s="2"/>
    </row>
    <row r="29" spans="1:22" s="1" customFormat="1" ht="18.899999999999999" customHeight="1" x14ac:dyDescent="0.3">
      <c r="A29" s="289"/>
      <c r="B29" s="291"/>
      <c r="C29" s="14"/>
      <c r="D29" s="14"/>
      <c r="E29" s="9"/>
      <c r="F29" s="291"/>
      <c r="G29" s="14"/>
      <c r="H29" s="14"/>
      <c r="I29" s="7"/>
      <c r="J29" s="181"/>
      <c r="K29" s="14"/>
      <c r="L29" s="131"/>
      <c r="M29" s="9"/>
      <c r="N29" s="291"/>
      <c r="Q29" s="8"/>
      <c r="R29" s="291"/>
      <c r="S29" s="14"/>
      <c r="T29" s="14"/>
      <c r="U29" s="9"/>
      <c r="V29" s="2"/>
    </row>
    <row r="30" spans="1:22" s="1" customFormat="1" ht="18.899999999999999" customHeight="1" x14ac:dyDescent="0.3">
      <c r="A30" s="289"/>
      <c r="B30" s="291"/>
      <c r="C30" s="14"/>
      <c r="D30" s="14"/>
      <c r="E30" s="9"/>
      <c r="F30" s="291"/>
      <c r="G30" s="14"/>
      <c r="H30" s="131"/>
      <c r="I30" s="9"/>
      <c r="J30" s="291"/>
      <c r="K30" s="14"/>
      <c r="L30" s="14"/>
      <c r="M30" s="9"/>
      <c r="N30" s="291"/>
      <c r="O30" s="14"/>
      <c r="P30" s="14"/>
      <c r="Q30" s="9"/>
      <c r="R30" s="291" t="s">
        <v>20</v>
      </c>
      <c r="S30" s="14" t="s">
        <v>39</v>
      </c>
      <c r="T30" s="14">
        <f>U30*1000/16</f>
        <v>125</v>
      </c>
      <c r="U30" s="9">
        <v>2</v>
      </c>
      <c r="V30" s="2"/>
    </row>
    <row r="31" spans="1:22" s="1" customFormat="1" ht="18.899999999999999" customHeight="1" x14ac:dyDescent="0.3">
      <c r="A31" s="289"/>
      <c r="B31" s="291"/>
      <c r="C31" s="14"/>
      <c r="D31" s="14"/>
      <c r="E31" s="9"/>
      <c r="F31" s="291"/>
      <c r="G31" s="14"/>
      <c r="H31" s="14"/>
      <c r="I31" s="9"/>
      <c r="J31" s="291"/>
      <c r="K31" s="14"/>
      <c r="L31" s="14"/>
      <c r="M31" s="9"/>
      <c r="N31" s="291"/>
      <c r="O31" s="14"/>
      <c r="P31" s="14"/>
      <c r="Q31" s="9"/>
      <c r="R31" s="291"/>
      <c r="S31" s="14"/>
      <c r="T31" s="14"/>
      <c r="U31" s="9"/>
      <c r="V31" s="2"/>
    </row>
    <row r="32" spans="1:22" s="1" customFormat="1" ht="18.899999999999999" customHeight="1" thickBot="1" x14ac:dyDescent="0.35">
      <c r="A32" s="289"/>
      <c r="B32" s="292"/>
      <c r="C32" s="15"/>
      <c r="D32" s="15"/>
      <c r="E32" s="10"/>
      <c r="F32" s="292"/>
      <c r="G32" s="15"/>
      <c r="H32" s="15"/>
      <c r="I32" s="10"/>
      <c r="J32" s="292"/>
      <c r="K32" s="15"/>
      <c r="L32" s="15"/>
      <c r="M32" s="10"/>
      <c r="N32" s="292"/>
      <c r="O32" s="15"/>
      <c r="P32" s="15"/>
      <c r="Q32" s="10"/>
      <c r="R32" s="292"/>
      <c r="S32" s="15"/>
      <c r="T32" s="15"/>
      <c r="U32" s="10"/>
      <c r="V32" s="2"/>
    </row>
    <row r="33" spans="1:21" s="154" customFormat="1" ht="33.75" customHeight="1" x14ac:dyDescent="0.4">
      <c r="A33" s="150"/>
      <c r="B33" s="175"/>
      <c r="C33" s="176"/>
      <c r="D33" s="176"/>
      <c r="E33" s="176"/>
      <c r="F33" s="178"/>
      <c r="G33" s="176" t="s">
        <v>7</v>
      </c>
      <c r="H33" s="176"/>
      <c r="I33" s="176"/>
      <c r="J33" s="178"/>
      <c r="K33" s="179"/>
      <c r="L33" s="179"/>
      <c r="M33" s="176"/>
      <c r="N33" s="178"/>
      <c r="O33" s="176" t="s">
        <v>8</v>
      </c>
      <c r="P33" s="176"/>
      <c r="Q33" s="176"/>
      <c r="R33" s="182"/>
      <c r="S33" s="183"/>
      <c r="T33" s="183"/>
      <c r="U33" s="183"/>
    </row>
    <row r="34" spans="1:21" s="154" customFormat="1" ht="21.6" customHeight="1" x14ac:dyDescent="0.4">
      <c r="A34" s="155" t="s">
        <v>12</v>
      </c>
      <c r="B34" s="151"/>
      <c r="C34" s="152"/>
      <c r="D34" s="152"/>
      <c r="E34" s="152"/>
      <c r="F34" s="153"/>
      <c r="G34" s="152"/>
      <c r="H34" s="155" t="s">
        <v>14</v>
      </c>
      <c r="I34" s="152"/>
      <c r="J34" s="153"/>
      <c r="M34" s="152"/>
      <c r="N34" s="153"/>
      <c r="O34" s="152"/>
      <c r="P34" s="152"/>
      <c r="Q34" s="155" t="s">
        <v>243</v>
      </c>
      <c r="R34" s="140"/>
      <c r="S34" s="150"/>
      <c r="T34" s="150"/>
      <c r="U34" s="150"/>
    </row>
    <row r="35" spans="1:21" s="154" customFormat="1" ht="33.75" customHeight="1" x14ac:dyDescent="0.4">
      <c r="A35" s="155" t="s">
        <v>13</v>
      </c>
      <c r="B35" s="151"/>
      <c r="C35" s="152"/>
      <c r="D35" s="152"/>
      <c r="E35" s="152"/>
      <c r="F35" s="153"/>
      <c r="G35" s="152"/>
      <c r="H35" s="155" t="s">
        <v>15</v>
      </c>
      <c r="I35" s="152"/>
      <c r="J35" s="153"/>
      <c r="M35" s="152"/>
      <c r="N35" s="153"/>
      <c r="O35" s="152"/>
      <c r="P35" s="152"/>
      <c r="Q35" s="152"/>
      <c r="R35" s="140"/>
      <c r="S35" s="150"/>
      <c r="T35" s="150"/>
      <c r="U35" s="150"/>
    </row>
    <row r="36" spans="1:21" s="154" customFormat="1" ht="33.75" customHeight="1" x14ac:dyDescent="0.4">
      <c r="B36" s="151"/>
      <c r="C36" s="152"/>
      <c r="D36" s="152"/>
      <c r="E36" s="152"/>
      <c r="F36" s="153"/>
      <c r="G36" s="152"/>
      <c r="H36" s="152"/>
      <c r="I36" s="152"/>
      <c r="J36" s="153"/>
      <c r="M36" s="152"/>
      <c r="N36" s="153"/>
      <c r="O36" s="152"/>
      <c r="P36" s="152"/>
      <c r="Q36" s="152"/>
      <c r="R36" s="140"/>
      <c r="S36" s="150"/>
      <c r="T36" s="150"/>
      <c r="U36" s="150"/>
    </row>
    <row r="37" spans="1:21" s="1" customFormat="1" ht="19.95" customHeight="1" x14ac:dyDescent="0.3">
      <c r="A37" s="156"/>
      <c r="B37" s="157"/>
      <c r="C37" s="158"/>
      <c r="D37" s="158"/>
      <c r="E37" s="158"/>
      <c r="F37" s="157"/>
      <c r="G37" s="158"/>
      <c r="H37" s="158"/>
      <c r="I37" s="158"/>
      <c r="J37" s="157"/>
      <c r="K37" s="158"/>
      <c r="L37" s="158"/>
      <c r="M37" s="158"/>
      <c r="N37" s="157"/>
      <c r="O37" s="158"/>
      <c r="P37" s="158"/>
      <c r="Q37" s="158"/>
      <c r="R37" s="159"/>
      <c r="S37" s="160"/>
      <c r="T37" s="160"/>
      <c r="U37" s="141"/>
    </row>
    <row r="38" spans="1:21" s="164" customFormat="1" ht="19.5" customHeight="1" x14ac:dyDescent="0.25">
      <c r="A38" s="161"/>
      <c r="B38" s="162"/>
      <c r="C38" s="163"/>
      <c r="D38" s="163"/>
      <c r="E38" s="163"/>
      <c r="F38" s="162"/>
      <c r="G38" s="163"/>
      <c r="H38" s="163"/>
      <c r="I38" s="163"/>
      <c r="J38" s="162"/>
      <c r="K38" s="163"/>
      <c r="L38" s="163"/>
      <c r="M38" s="163"/>
      <c r="N38" s="162"/>
      <c r="O38" s="163"/>
      <c r="P38" s="163"/>
      <c r="Q38" s="163"/>
      <c r="R38" s="162"/>
      <c r="S38" s="163"/>
      <c r="T38" s="163"/>
      <c r="U38" s="156"/>
    </row>
    <row r="39" spans="1:21" s="164" customFormat="1" ht="23.25" customHeight="1" x14ac:dyDescent="0.3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165"/>
      <c r="R39" s="165"/>
    </row>
  </sheetData>
  <mergeCells count="41">
    <mergeCell ref="R12:R14"/>
    <mergeCell ref="A1:U1"/>
    <mergeCell ref="A2:F2"/>
    <mergeCell ref="B3:E3"/>
    <mergeCell ref="F3:I3"/>
    <mergeCell ref="J3:M3"/>
    <mergeCell ref="N3:Q3"/>
    <mergeCell ref="R3:U3"/>
    <mergeCell ref="N15:N18"/>
    <mergeCell ref="B12:B14"/>
    <mergeCell ref="F12:F14"/>
    <mergeCell ref="J12:J14"/>
    <mergeCell ref="N12:N14"/>
    <mergeCell ref="R15:R18"/>
    <mergeCell ref="B19:B22"/>
    <mergeCell ref="F19:F22"/>
    <mergeCell ref="J19:J22"/>
    <mergeCell ref="A5:A14"/>
    <mergeCell ref="B5:B11"/>
    <mergeCell ref="F5:F11"/>
    <mergeCell ref="J5:J11"/>
    <mergeCell ref="N5:N11"/>
    <mergeCell ref="R5:R11"/>
    <mergeCell ref="N19:N22"/>
    <mergeCell ref="R19:R22"/>
    <mergeCell ref="A15:A22"/>
    <mergeCell ref="B15:B18"/>
    <mergeCell ref="F15:F18"/>
    <mergeCell ref="J15:J18"/>
    <mergeCell ref="N23:N29"/>
    <mergeCell ref="R23:R29"/>
    <mergeCell ref="B30:B32"/>
    <mergeCell ref="F30:F32"/>
    <mergeCell ref="J30:J32"/>
    <mergeCell ref="N30:N32"/>
    <mergeCell ref="R30:R32"/>
    <mergeCell ref="A39:M39"/>
    <mergeCell ref="J23:J28"/>
    <mergeCell ref="A23:A32"/>
    <mergeCell ref="B23:B29"/>
    <mergeCell ref="F23:F2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view="pageBreakPreview" zoomScale="55" zoomScaleNormal="100" zoomScaleSheetLayoutView="55" workbookViewId="0">
      <selection activeCell="D25" sqref="D25"/>
    </sheetView>
  </sheetViews>
  <sheetFormatPr defaultColWidth="9" defaultRowHeight="16.2" x14ac:dyDescent="0.3"/>
  <cols>
    <col min="1" max="1" width="7.109375" style="4" customWidth="1"/>
    <col min="2" max="2" width="6.21875" style="166" customWidth="1"/>
    <col min="3" max="3" width="15.6640625" style="4" customWidth="1"/>
    <col min="4" max="4" width="7.21875" style="4" customWidth="1"/>
    <col min="5" max="5" width="14.88671875" style="4" customWidth="1"/>
    <col min="6" max="6" width="6.21875" style="166" customWidth="1"/>
    <col min="7" max="7" width="15.6640625" style="4" customWidth="1"/>
    <col min="8" max="8" width="8.6640625" style="4" customWidth="1"/>
    <col min="9" max="9" width="14.88671875" style="4" customWidth="1"/>
    <col min="10" max="10" width="6.21875" style="167" customWidth="1"/>
    <col min="11" max="11" width="15.6640625" style="141" customWidth="1"/>
    <col min="12" max="12" width="7.88671875" style="141" customWidth="1"/>
    <col min="13" max="13" width="14.88671875" style="141" customWidth="1"/>
    <col min="14" max="14" width="6.21875" style="167" customWidth="1"/>
    <col min="15" max="15" width="15.6640625" style="141" customWidth="1"/>
    <col min="16" max="16" width="7.21875" style="141" customWidth="1"/>
    <col min="17" max="17" width="14.88671875" style="141" customWidth="1"/>
    <col min="18" max="18" width="6.21875" style="167" customWidth="1"/>
    <col min="19" max="19" width="15.6640625" style="141" customWidth="1"/>
    <col min="20" max="20" width="8.109375" style="141" customWidth="1"/>
    <col min="21" max="21" width="14.88671875" style="141" customWidth="1"/>
    <col min="22" max="22" width="6.21875" style="167" customWidth="1"/>
    <col min="23" max="23" width="15.6640625" style="141" customWidth="1"/>
    <col min="24" max="24" width="8.109375" style="141" customWidth="1"/>
    <col min="25" max="25" width="14.88671875" style="141" customWidth="1"/>
    <col min="26" max="16384" width="9" style="141"/>
  </cols>
  <sheetData>
    <row r="1" spans="1:25" s="137" customFormat="1" ht="28.5" customHeight="1" x14ac:dyDescent="0.55000000000000004">
      <c r="A1" s="308" t="s">
        <v>328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10"/>
    </row>
    <row r="2" spans="1:25" ht="21" customHeight="1" x14ac:dyDescent="0.4">
      <c r="A2" s="302" t="s">
        <v>272</v>
      </c>
      <c r="B2" s="303"/>
      <c r="C2" s="303"/>
      <c r="D2" s="303"/>
      <c r="E2" s="303"/>
      <c r="F2" s="303"/>
      <c r="G2" s="138"/>
      <c r="H2" s="138"/>
      <c r="I2" s="138"/>
      <c r="J2" s="139"/>
      <c r="K2" s="138"/>
      <c r="L2" s="138"/>
      <c r="M2" s="138"/>
      <c r="N2" s="139"/>
      <c r="O2" s="138"/>
      <c r="P2" s="138"/>
      <c r="Q2" s="138"/>
      <c r="R2" s="140"/>
      <c r="S2" s="138"/>
      <c r="T2" s="138"/>
      <c r="U2" s="138"/>
      <c r="V2" s="140"/>
      <c r="W2" s="138"/>
      <c r="X2" s="138" t="s">
        <v>11</v>
      </c>
      <c r="Y2" s="138"/>
    </row>
    <row r="3" spans="1:25" ht="18.899999999999999" customHeight="1" x14ac:dyDescent="0.3">
      <c r="A3" s="4" t="s">
        <v>0</v>
      </c>
      <c r="B3" s="311" t="s">
        <v>308</v>
      </c>
      <c r="C3" s="311"/>
      <c r="D3" s="311"/>
      <c r="E3" s="311"/>
      <c r="F3" s="311" t="s">
        <v>333</v>
      </c>
      <c r="G3" s="311"/>
      <c r="H3" s="311"/>
      <c r="I3" s="311"/>
      <c r="J3" s="311" t="s">
        <v>334</v>
      </c>
      <c r="K3" s="311"/>
      <c r="L3" s="311"/>
      <c r="M3" s="311"/>
      <c r="N3" s="311" t="s">
        <v>335</v>
      </c>
      <c r="O3" s="311"/>
      <c r="P3" s="311"/>
      <c r="Q3" s="311"/>
      <c r="R3" s="311" t="s">
        <v>336</v>
      </c>
      <c r="S3" s="311"/>
      <c r="T3" s="311"/>
      <c r="U3" s="311"/>
      <c r="V3" s="311" t="s">
        <v>337</v>
      </c>
      <c r="W3" s="311"/>
      <c r="X3" s="311"/>
      <c r="Y3" s="311"/>
    </row>
    <row r="4" spans="1:25" ht="18.899999999999999" customHeight="1" thickBot="1" x14ac:dyDescent="0.35">
      <c r="A4" s="4" t="s">
        <v>1</v>
      </c>
      <c r="B4" s="168" t="s">
        <v>2</v>
      </c>
      <c r="C4" s="40" t="s">
        <v>9</v>
      </c>
      <c r="D4" s="41" t="s">
        <v>55</v>
      </c>
      <c r="E4" s="41" t="s">
        <v>10</v>
      </c>
      <c r="F4" s="168" t="s">
        <v>2</v>
      </c>
      <c r="G4" s="40" t="s">
        <v>3</v>
      </c>
      <c r="H4" s="41" t="s">
        <v>55</v>
      </c>
      <c r="I4" s="41" t="s">
        <v>10</v>
      </c>
      <c r="J4" s="168" t="s">
        <v>2</v>
      </c>
      <c r="K4" s="40" t="s">
        <v>3</v>
      </c>
      <c r="L4" s="41" t="s">
        <v>55</v>
      </c>
      <c r="M4" s="41" t="s">
        <v>10</v>
      </c>
      <c r="N4" s="168" t="s">
        <v>2</v>
      </c>
      <c r="O4" s="40" t="s">
        <v>3</v>
      </c>
      <c r="P4" s="41" t="s">
        <v>55</v>
      </c>
      <c r="Q4" s="41" t="s">
        <v>10</v>
      </c>
      <c r="R4" s="168" t="s">
        <v>2</v>
      </c>
      <c r="S4" s="40" t="s">
        <v>3</v>
      </c>
      <c r="T4" s="41" t="s">
        <v>55</v>
      </c>
      <c r="U4" s="41" t="s">
        <v>10</v>
      </c>
      <c r="V4" s="168" t="s">
        <v>2</v>
      </c>
      <c r="W4" s="40" t="s">
        <v>3</v>
      </c>
      <c r="X4" s="41" t="s">
        <v>55</v>
      </c>
      <c r="Y4" s="41" t="s">
        <v>10</v>
      </c>
    </row>
    <row r="5" spans="1:25" ht="18.899999999999999" customHeight="1" x14ac:dyDescent="0.3">
      <c r="A5" s="289" t="s">
        <v>4</v>
      </c>
      <c r="B5" s="290" t="s">
        <v>96</v>
      </c>
      <c r="C5" s="22" t="s">
        <v>22</v>
      </c>
      <c r="D5" s="169">
        <f>E5*1000/16</f>
        <v>23.75</v>
      </c>
      <c r="E5" s="16">
        <v>0.38</v>
      </c>
      <c r="F5" s="290" t="s">
        <v>85</v>
      </c>
      <c r="G5" s="93" t="s">
        <v>31</v>
      </c>
      <c r="H5" s="172">
        <f>I5*1000/16</f>
        <v>18.75</v>
      </c>
      <c r="I5" s="94">
        <v>0.3</v>
      </c>
      <c r="J5" s="290" t="s">
        <v>241</v>
      </c>
      <c r="K5" s="93" t="s">
        <v>29</v>
      </c>
      <c r="L5" s="172">
        <f>M5*1000/16</f>
        <v>43.75</v>
      </c>
      <c r="M5" s="94">
        <v>0.7</v>
      </c>
      <c r="N5" s="290" t="s">
        <v>252</v>
      </c>
      <c r="O5" s="13" t="s">
        <v>46</v>
      </c>
      <c r="P5" s="170">
        <f>Q5*1000/16</f>
        <v>18.75</v>
      </c>
      <c r="Q5" s="16">
        <v>0.3</v>
      </c>
      <c r="R5" s="290" t="s">
        <v>51</v>
      </c>
      <c r="S5" s="13" t="s">
        <v>63</v>
      </c>
      <c r="T5" s="170">
        <f>U5*1000/16</f>
        <v>6.25</v>
      </c>
      <c r="U5" s="12">
        <v>0.1</v>
      </c>
      <c r="V5" s="290" t="s">
        <v>97</v>
      </c>
      <c r="W5" s="184" t="s">
        <v>290</v>
      </c>
      <c r="X5" s="172">
        <f>Y5*1000/16</f>
        <v>9.375</v>
      </c>
      <c r="Y5" s="185">
        <v>0.15</v>
      </c>
    </row>
    <row r="6" spans="1:25" ht="18.899999999999999" customHeight="1" x14ac:dyDescent="0.3">
      <c r="A6" s="289"/>
      <c r="B6" s="291"/>
      <c r="C6" s="1" t="s">
        <v>89</v>
      </c>
      <c r="D6" s="143">
        <f t="shared" ref="D6:D8" si="0">E6*1000/16</f>
        <v>40.625</v>
      </c>
      <c r="E6" s="7">
        <v>0.65</v>
      </c>
      <c r="F6" s="291"/>
      <c r="G6" s="1" t="s">
        <v>86</v>
      </c>
      <c r="H6" s="145">
        <f>I6*1000/16</f>
        <v>37.5</v>
      </c>
      <c r="I6" s="8">
        <v>0.6</v>
      </c>
      <c r="J6" s="291"/>
      <c r="K6" s="1" t="s">
        <v>89</v>
      </c>
      <c r="L6" s="145">
        <f t="shared" ref="L6:L8" si="1">M6*1000/16</f>
        <v>28.75</v>
      </c>
      <c r="M6" s="8">
        <v>0.46</v>
      </c>
      <c r="N6" s="291"/>
      <c r="O6" s="14" t="s">
        <v>58</v>
      </c>
      <c r="P6" s="131">
        <f t="shared" ref="P6:P10" si="2">Q6*1000/16</f>
        <v>18.75</v>
      </c>
      <c r="Q6" s="7">
        <v>0.3</v>
      </c>
      <c r="R6" s="291"/>
      <c r="S6" s="14" t="s">
        <v>47</v>
      </c>
      <c r="T6" s="131">
        <f t="shared" ref="T6:T10" si="3">U6*1000/16</f>
        <v>12.5</v>
      </c>
      <c r="U6" s="9">
        <v>0.2</v>
      </c>
      <c r="V6" s="291"/>
      <c r="W6" s="193" t="s">
        <v>33</v>
      </c>
      <c r="X6" s="145">
        <f>Y6*1000/16</f>
        <v>31.25</v>
      </c>
      <c r="Y6" s="8">
        <v>0.5</v>
      </c>
    </row>
    <row r="7" spans="1:25" ht="18.899999999999999" customHeight="1" x14ac:dyDescent="0.3">
      <c r="A7" s="289"/>
      <c r="B7" s="291"/>
      <c r="C7" s="1" t="s">
        <v>32</v>
      </c>
      <c r="D7" s="143">
        <f t="shared" si="0"/>
        <v>18.75</v>
      </c>
      <c r="E7" s="7">
        <v>0.3</v>
      </c>
      <c r="F7" s="291"/>
      <c r="G7" s="1" t="s">
        <v>30</v>
      </c>
      <c r="H7" s="145">
        <f>I7*1000/16</f>
        <v>18.75</v>
      </c>
      <c r="I7" s="8">
        <v>0.3</v>
      </c>
      <c r="J7" s="291"/>
      <c r="K7" s="1" t="s">
        <v>287</v>
      </c>
      <c r="L7" s="145">
        <f t="shared" si="1"/>
        <v>6.25</v>
      </c>
      <c r="M7" s="8">
        <v>0.1</v>
      </c>
      <c r="N7" s="291"/>
      <c r="O7" s="14" t="s">
        <v>59</v>
      </c>
      <c r="P7" s="131">
        <f t="shared" si="2"/>
        <v>31.25</v>
      </c>
      <c r="Q7" s="7">
        <v>0.5</v>
      </c>
      <c r="R7" s="291"/>
      <c r="S7" s="14" t="s">
        <v>64</v>
      </c>
      <c r="T7" s="131">
        <f t="shared" si="3"/>
        <v>9.375</v>
      </c>
      <c r="U7" s="9">
        <v>0.15</v>
      </c>
      <c r="V7" s="291"/>
      <c r="W7" s="193" t="s">
        <v>98</v>
      </c>
      <c r="X7" s="145">
        <f>Y7*1000/16</f>
        <v>31.25</v>
      </c>
      <c r="Y7" s="8">
        <v>0.5</v>
      </c>
    </row>
    <row r="8" spans="1:25" ht="18.899999999999999" customHeight="1" x14ac:dyDescent="0.3">
      <c r="A8" s="289"/>
      <c r="B8" s="291"/>
      <c r="C8" s="1" t="s">
        <v>30</v>
      </c>
      <c r="D8" s="143">
        <f t="shared" si="0"/>
        <v>9.375</v>
      </c>
      <c r="E8" s="7">
        <v>0.15</v>
      </c>
      <c r="F8" s="291"/>
      <c r="G8" s="1" t="s">
        <v>28</v>
      </c>
      <c r="H8" s="145">
        <f>I8*1000/16</f>
        <v>3.125</v>
      </c>
      <c r="I8" s="8">
        <v>0.05</v>
      </c>
      <c r="J8" s="291"/>
      <c r="K8" s="1" t="s">
        <v>288</v>
      </c>
      <c r="L8" s="145">
        <f t="shared" si="1"/>
        <v>3.125</v>
      </c>
      <c r="M8" s="8">
        <v>0.05</v>
      </c>
      <c r="N8" s="291"/>
      <c r="O8" s="14" t="s">
        <v>25</v>
      </c>
      <c r="P8" s="131">
        <f t="shared" si="2"/>
        <v>37.5</v>
      </c>
      <c r="Q8" s="7">
        <v>0.6</v>
      </c>
      <c r="R8" s="291"/>
      <c r="S8" s="14" t="s">
        <v>65</v>
      </c>
      <c r="T8" s="131">
        <f t="shared" si="3"/>
        <v>9.375</v>
      </c>
      <c r="U8" s="9">
        <v>0.15</v>
      </c>
      <c r="V8" s="291"/>
      <c r="W8" s="193" t="s">
        <v>30</v>
      </c>
      <c r="X8" s="145">
        <f>Y8*1000/16</f>
        <v>9.375</v>
      </c>
      <c r="Y8" s="8">
        <v>0.15</v>
      </c>
    </row>
    <row r="9" spans="1:25" ht="18.899999999999999" customHeight="1" x14ac:dyDescent="0.3">
      <c r="A9" s="289"/>
      <c r="B9" s="291"/>
      <c r="C9" s="1"/>
      <c r="E9" s="7"/>
      <c r="F9" s="291"/>
      <c r="G9" s="1"/>
      <c r="H9" s="1"/>
      <c r="I9" s="8"/>
      <c r="J9" s="291"/>
      <c r="K9" s="1"/>
      <c r="L9" s="1"/>
      <c r="M9" s="8"/>
      <c r="N9" s="291"/>
      <c r="O9" s="14" t="s">
        <v>60</v>
      </c>
      <c r="P9" s="131">
        <f t="shared" si="2"/>
        <v>18.75</v>
      </c>
      <c r="Q9" s="7">
        <v>0.3</v>
      </c>
      <c r="R9" s="291"/>
      <c r="S9" s="14" t="s">
        <v>30</v>
      </c>
      <c r="T9" s="131">
        <f t="shared" si="3"/>
        <v>9.375</v>
      </c>
      <c r="U9" s="9">
        <v>0.15</v>
      </c>
      <c r="V9" s="291"/>
      <c r="W9" s="193" t="s">
        <v>28</v>
      </c>
      <c r="X9" s="145">
        <f>Y9*1000/16</f>
        <v>3.125</v>
      </c>
      <c r="Y9" s="8">
        <v>0.05</v>
      </c>
    </row>
    <row r="10" spans="1:25" s="1" customFormat="1" ht="18.899999999999999" customHeight="1" x14ac:dyDescent="0.3">
      <c r="A10" s="289"/>
      <c r="B10" s="291"/>
      <c r="D10" s="4"/>
      <c r="E10" s="7"/>
      <c r="F10" s="291"/>
      <c r="I10" s="8"/>
      <c r="J10" s="291"/>
      <c r="K10" s="14"/>
      <c r="L10" s="14"/>
      <c r="M10" s="9"/>
      <c r="N10" s="291"/>
      <c r="O10" s="14" t="s">
        <v>61</v>
      </c>
      <c r="P10" s="131">
        <f t="shared" si="2"/>
        <v>0.3125</v>
      </c>
      <c r="Q10" s="7">
        <v>5.0000000000000001E-3</v>
      </c>
      <c r="R10" s="291"/>
      <c r="S10" s="14" t="s">
        <v>66</v>
      </c>
      <c r="T10" s="131">
        <f t="shared" si="3"/>
        <v>6.25</v>
      </c>
      <c r="U10" s="9">
        <v>0.1</v>
      </c>
      <c r="V10" s="291"/>
      <c r="W10" s="193"/>
      <c r="X10" s="193"/>
      <c r="Y10" s="8"/>
    </row>
    <row r="11" spans="1:25" s="1" customFormat="1" ht="18.899999999999999" customHeight="1" x14ac:dyDescent="0.3">
      <c r="A11" s="289"/>
      <c r="B11" s="291"/>
      <c r="C11" s="14"/>
      <c r="D11" s="14"/>
      <c r="E11" s="7"/>
      <c r="F11" s="291"/>
      <c r="I11" s="9"/>
      <c r="J11" s="291"/>
      <c r="K11" s="5"/>
      <c r="L11" s="5"/>
      <c r="M11" s="9"/>
      <c r="N11" s="291"/>
      <c r="O11" s="14"/>
      <c r="P11" s="14"/>
      <c r="Q11" s="7"/>
      <c r="R11" s="291"/>
      <c r="S11" s="14"/>
      <c r="T11" s="131"/>
      <c r="U11" s="9"/>
      <c r="V11" s="291"/>
      <c r="W11" s="193"/>
      <c r="X11" s="193"/>
      <c r="Y11" s="9"/>
    </row>
    <row r="12" spans="1:25" s="1" customFormat="1" ht="18.899999999999999" customHeight="1" x14ac:dyDescent="0.3">
      <c r="A12" s="289"/>
      <c r="B12" s="291"/>
      <c r="C12" s="14"/>
      <c r="D12" s="14"/>
      <c r="E12" s="9"/>
      <c r="F12" s="291"/>
      <c r="G12" s="14"/>
      <c r="H12" s="14"/>
      <c r="I12" s="9"/>
      <c r="J12" s="291" t="s">
        <v>20</v>
      </c>
      <c r="K12" s="14" t="s">
        <v>39</v>
      </c>
      <c r="L12" s="14">
        <f>M12*1000/16</f>
        <v>125</v>
      </c>
      <c r="M12" s="9">
        <v>2</v>
      </c>
      <c r="N12" s="291"/>
      <c r="O12" s="14"/>
      <c r="P12" s="14"/>
      <c r="Q12" s="9"/>
      <c r="R12" s="291"/>
      <c r="S12" s="14"/>
      <c r="T12" s="14"/>
      <c r="U12" s="9"/>
      <c r="V12" s="291"/>
      <c r="W12" s="14"/>
      <c r="X12" s="14"/>
      <c r="Y12" s="9"/>
    </row>
    <row r="13" spans="1:25" s="1" customFormat="1" ht="18.899999999999999" customHeight="1" x14ac:dyDescent="0.3">
      <c r="A13" s="289"/>
      <c r="B13" s="291"/>
      <c r="C13" s="14"/>
      <c r="D13" s="14"/>
      <c r="E13" s="9"/>
      <c r="F13" s="291"/>
      <c r="G13" s="14"/>
      <c r="H13" s="14"/>
      <c r="I13" s="9"/>
      <c r="J13" s="291"/>
      <c r="K13" s="14"/>
      <c r="L13" s="14"/>
      <c r="M13" s="9"/>
      <c r="N13" s="291"/>
      <c r="O13" s="14"/>
      <c r="P13" s="14"/>
      <c r="Q13" s="9"/>
      <c r="R13" s="291"/>
      <c r="S13" s="14"/>
      <c r="T13" s="14"/>
      <c r="U13" s="9"/>
      <c r="V13" s="291"/>
      <c r="W13" s="14"/>
      <c r="X13" s="14"/>
      <c r="Y13" s="9"/>
    </row>
    <row r="14" spans="1:25" s="1" customFormat="1" ht="18.75" customHeight="1" thickBot="1" x14ac:dyDescent="0.35">
      <c r="A14" s="289"/>
      <c r="B14" s="292"/>
      <c r="C14" s="15"/>
      <c r="D14" s="15"/>
      <c r="E14" s="10"/>
      <c r="F14" s="292"/>
      <c r="G14" s="15"/>
      <c r="H14" s="15"/>
      <c r="I14" s="10"/>
      <c r="J14" s="292"/>
      <c r="K14" s="15"/>
      <c r="L14" s="15"/>
      <c r="M14" s="10"/>
      <c r="N14" s="292"/>
      <c r="O14" s="15"/>
      <c r="P14" s="15"/>
      <c r="Q14" s="10"/>
      <c r="R14" s="292"/>
      <c r="S14" s="15"/>
      <c r="T14" s="15"/>
      <c r="U14" s="10"/>
      <c r="V14" s="292"/>
      <c r="W14" s="15"/>
      <c r="X14" s="15"/>
      <c r="Y14" s="10"/>
    </row>
    <row r="15" spans="1:25" s="1" customFormat="1" ht="18.899999999999999" customHeight="1" x14ac:dyDescent="0.3">
      <c r="A15" s="298" t="s">
        <v>5</v>
      </c>
      <c r="B15" s="293"/>
      <c r="C15" s="11"/>
      <c r="D15" s="11"/>
      <c r="E15" s="11"/>
      <c r="F15" s="293"/>
      <c r="G15" s="11"/>
      <c r="H15" s="11"/>
      <c r="I15" s="11"/>
      <c r="J15" s="293"/>
      <c r="K15" s="11"/>
      <c r="L15" s="11"/>
      <c r="M15" s="11"/>
      <c r="N15" s="293"/>
      <c r="O15" s="11"/>
      <c r="P15" s="11"/>
      <c r="Q15" s="11"/>
      <c r="R15" s="293"/>
      <c r="S15" s="11"/>
      <c r="T15" s="11"/>
      <c r="U15" s="11"/>
      <c r="V15" s="293"/>
      <c r="W15" s="11"/>
      <c r="X15" s="11"/>
      <c r="Y15" s="11"/>
    </row>
    <row r="16" spans="1:25" s="1" customFormat="1" ht="18.899999999999999" customHeight="1" x14ac:dyDescent="0.3">
      <c r="A16" s="299"/>
      <c r="B16" s="294"/>
      <c r="C16" s="14"/>
      <c r="D16" s="14"/>
      <c r="E16" s="14"/>
      <c r="F16" s="294"/>
      <c r="G16" s="14"/>
      <c r="H16" s="14"/>
      <c r="I16" s="14"/>
      <c r="J16" s="294"/>
      <c r="K16" s="14"/>
      <c r="L16" s="14"/>
      <c r="M16" s="14"/>
      <c r="N16" s="294"/>
      <c r="O16" s="14"/>
      <c r="P16" s="14"/>
      <c r="Q16" s="14"/>
      <c r="R16" s="294"/>
      <c r="S16" s="14"/>
      <c r="T16" s="14"/>
      <c r="U16" s="14"/>
      <c r="V16" s="294"/>
      <c r="W16" s="194"/>
      <c r="X16" s="14"/>
      <c r="Y16" s="14"/>
    </row>
    <row r="17" spans="1:25" s="1" customFormat="1" ht="18.899999999999999" customHeight="1" x14ac:dyDescent="0.3">
      <c r="A17" s="299"/>
      <c r="B17" s="294"/>
      <c r="C17" s="14"/>
      <c r="D17" s="14"/>
      <c r="E17" s="14"/>
      <c r="F17" s="294"/>
      <c r="G17" s="14"/>
      <c r="H17" s="14"/>
      <c r="I17" s="14"/>
      <c r="J17" s="294"/>
      <c r="K17" s="14"/>
      <c r="L17" s="14"/>
      <c r="M17" s="14"/>
      <c r="N17" s="294"/>
      <c r="O17" s="14"/>
      <c r="P17" s="14"/>
      <c r="Q17" s="14"/>
      <c r="R17" s="294"/>
      <c r="S17" s="14"/>
      <c r="T17" s="14"/>
      <c r="U17" s="14"/>
      <c r="V17" s="294"/>
      <c r="W17" s="194"/>
      <c r="X17" s="14"/>
      <c r="Y17" s="14"/>
    </row>
    <row r="18" spans="1:25" s="1" customFormat="1" ht="18.899999999999999" customHeight="1" x14ac:dyDescent="0.3">
      <c r="A18" s="299"/>
      <c r="B18" s="294"/>
      <c r="C18" s="14"/>
      <c r="D18" s="14"/>
      <c r="E18" s="14"/>
      <c r="F18" s="294"/>
      <c r="G18" s="14"/>
      <c r="H18" s="14"/>
      <c r="I18" s="14"/>
      <c r="J18" s="294"/>
      <c r="K18" s="14"/>
      <c r="L18" s="14"/>
      <c r="M18" s="14"/>
      <c r="N18" s="294"/>
      <c r="O18" s="14"/>
      <c r="P18" s="14"/>
      <c r="Q18" s="14"/>
      <c r="R18" s="294"/>
      <c r="S18" s="14"/>
      <c r="T18" s="14"/>
      <c r="U18" s="14"/>
      <c r="V18" s="294"/>
      <c r="W18" s="194"/>
      <c r="X18" s="14"/>
      <c r="Y18" s="14"/>
    </row>
    <row r="19" spans="1:25" s="1" customFormat="1" ht="18.899999999999999" customHeight="1" x14ac:dyDescent="0.3">
      <c r="A19" s="299"/>
      <c r="B19" s="294"/>
      <c r="C19" s="18"/>
      <c r="D19" s="20"/>
      <c r="E19" s="4"/>
      <c r="F19" s="294"/>
      <c r="G19" s="18"/>
      <c r="H19" s="18"/>
      <c r="I19" s="14"/>
      <c r="J19" s="294"/>
      <c r="K19" s="18"/>
      <c r="L19" s="18"/>
      <c r="M19" s="14"/>
      <c r="N19" s="294"/>
      <c r="O19" s="18"/>
      <c r="P19" s="18"/>
      <c r="Q19" s="14"/>
      <c r="R19" s="294"/>
      <c r="S19" s="186"/>
      <c r="T19" s="186"/>
      <c r="U19" s="14"/>
      <c r="V19" s="294"/>
      <c r="W19" s="194"/>
      <c r="X19" s="186"/>
      <c r="Y19" s="14"/>
    </row>
    <row r="20" spans="1:25" s="1" customFormat="1" ht="18.899999999999999" customHeight="1" x14ac:dyDescent="0.3">
      <c r="A20" s="299"/>
      <c r="B20" s="294"/>
      <c r="C20" s="18"/>
      <c r="D20" s="20"/>
      <c r="E20" s="4"/>
      <c r="F20" s="294"/>
      <c r="G20" s="5"/>
      <c r="H20" s="5"/>
      <c r="I20" s="14"/>
      <c r="J20" s="294"/>
      <c r="K20" s="5"/>
      <c r="L20" s="5"/>
      <c r="M20" s="14"/>
      <c r="N20" s="294"/>
      <c r="O20" s="5"/>
      <c r="P20" s="5"/>
      <c r="Q20" s="14"/>
      <c r="R20" s="294"/>
      <c r="S20" s="5"/>
      <c r="T20" s="5"/>
      <c r="U20" s="14"/>
      <c r="V20" s="294"/>
      <c r="W20" s="5"/>
      <c r="X20" s="5"/>
      <c r="Y20" s="14"/>
    </row>
    <row r="21" spans="1:25" s="1" customFormat="1" ht="18.899999999999999" customHeight="1" x14ac:dyDescent="0.3">
      <c r="A21" s="299"/>
      <c r="B21" s="294"/>
      <c r="C21" s="19"/>
      <c r="D21" s="21"/>
      <c r="E21" s="4"/>
      <c r="F21" s="294"/>
      <c r="G21" s="19"/>
      <c r="H21" s="19"/>
      <c r="I21" s="14"/>
      <c r="J21" s="294"/>
      <c r="K21" s="19"/>
      <c r="L21" s="19"/>
      <c r="M21" s="14"/>
      <c r="N21" s="294"/>
      <c r="O21" s="19"/>
      <c r="P21" s="19"/>
      <c r="Q21" s="14"/>
      <c r="R21" s="294"/>
      <c r="S21" s="19"/>
      <c r="T21" s="19"/>
      <c r="U21" s="14"/>
      <c r="V21" s="294"/>
      <c r="W21" s="19"/>
      <c r="X21" s="19"/>
      <c r="Y21" s="14"/>
    </row>
    <row r="22" spans="1:25" s="1" customFormat="1" ht="18.899999999999999" customHeight="1" thickBot="1" x14ac:dyDescent="0.35">
      <c r="A22" s="299"/>
      <c r="B22" s="295"/>
      <c r="C22" s="173"/>
      <c r="D22" s="174"/>
      <c r="E22" s="41"/>
      <c r="F22" s="295"/>
      <c r="G22" s="173"/>
      <c r="H22" s="173"/>
      <c r="I22" s="17"/>
      <c r="J22" s="295"/>
      <c r="K22" s="173"/>
      <c r="L22" s="173"/>
      <c r="M22" s="17"/>
      <c r="N22" s="295"/>
      <c r="O22" s="173"/>
      <c r="P22" s="173"/>
      <c r="Q22" s="17"/>
      <c r="R22" s="295"/>
      <c r="S22" s="173"/>
      <c r="T22" s="173"/>
      <c r="U22" s="17"/>
      <c r="V22" s="295"/>
      <c r="W22" s="173"/>
      <c r="X22" s="173"/>
      <c r="Y22" s="17"/>
    </row>
    <row r="23" spans="1:25" s="1" customFormat="1" ht="18.899999999999999" customHeight="1" x14ac:dyDescent="0.3">
      <c r="A23" s="289" t="s">
        <v>6</v>
      </c>
      <c r="B23" s="290" t="s">
        <v>343</v>
      </c>
      <c r="C23" s="13" t="s">
        <v>368</v>
      </c>
      <c r="D23" s="170">
        <f>E23*1000/16</f>
        <v>12.5</v>
      </c>
      <c r="E23" s="12">
        <v>0.2</v>
      </c>
      <c r="F23" s="290" t="s">
        <v>261</v>
      </c>
      <c r="G23" s="13" t="s">
        <v>75</v>
      </c>
      <c r="H23" s="13">
        <f>I23*1000/16</f>
        <v>70</v>
      </c>
      <c r="I23" s="12">
        <v>1.1200000000000001</v>
      </c>
      <c r="J23" s="290" t="s">
        <v>18</v>
      </c>
      <c r="K23" s="93" t="s">
        <v>46</v>
      </c>
      <c r="L23" s="172">
        <f>M23*1000/16</f>
        <v>12.5</v>
      </c>
      <c r="M23" s="94">
        <v>0.2</v>
      </c>
      <c r="N23" s="290" t="s">
        <v>49</v>
      </c>
      <c r="O23" s="93" t="s">
        <v>56</v>
      </c>
      <c r="P23" s="172">
        <f>Q23*1000/16</f>
        <v>15.625</v>
      </c>
      <c r="Q23" s="94">
        <v>0.25</v>
      </c>
      <c r="R23" s="290" t="s">
        <v>165</v>
      </c>
      <c r="S23" s="13" t="s">
        <v>271</v>
      </c>
      <c r="T23" s="170">
        <f>U23*1000/16</f>
        <v>43.75</v>
      </c>
      <c r="U23" s="12">
        <v>0.7</v>
      </c>
      <c r="V23" s="290" t="s">
        <v>50</v>
      </c>
      <c r="W23" s="13" t="s">
        <v>62</v>
      </c>
      <c r="X23" s="13">
        <f>Y23*1000/16</f>
        <v>62.5</v>
      </c>
      <c r="Y23" s="12">
        <v>1</v>
      </c>
    </row>
    <row r="24" spans="1:25" s="1" customFormat="1" ht="18.899999999999999" customHeight="1" x14ac:dyDescent="0.3">
      <c r="A24" s="289"/>
      <c r="B24" s="291"/>
      <c r="C24" s="14" t="s">
        <v>346</v>
      </c>
      <c r="D24" s="131">
        <f t="shared" ref="D24:D25" si="4">E24*1000/16</f>
        <v>6.25</v>
      </c>
      <c r="E24" s="9">
        <v>0.1</v>
      </c>
      <c r="F24" s="291"/>
      <c r="G24" s="14"/>
      <c r="H24" s="14"/>
      <c r="I24" s="9"/>
      <c r="J24" s="291"/>
      <c r="K24" s="1" t="s">
        <v>47</v>
      </c>
      <c r="L24" s="145">
        <f t="shared" ref="L24:L28" si="5">M24*1000/16</f>
        <v>12.5</v>
      </c>
      <c r="M24" s="8">
        <v>0.2</v>
      </c>
      <c r="N24" s="291"/>
      <c r="O24" s="1" t="s">
        <v>89</v>
      </c>
      <c r="P24" s="145">
        <f t="shared" ref="P24:P28" si="6">Q24*1000/16</f>
        <v>12.5</v>
      </c>
      <c r="Q24" s="8">
        <v>0.2</v>
      </c>
      <c r="R24" s="291"/>
      <c r="S24" s="14"/>
      <c r="T24" s="131"/>
      <c r="U24" s="7"/>
      <c r="V24" s="291"/>
      <c r="W24" s="14"/>
      <c r="X24" s="14"/>
      <c r="Y24" s="9"/>
    </row>
    <row r="25" spans="1:25" s="1" customFormat="1" ht="18.899999999999999" customHeight="1" x14ac:dyDescent="0.3">
      <c r="A25" s="289"/>
      <c r="B25" s="291"/>
      <c r="C25" s="14" t="s">
        <v>348</v>
      </c>
      <c r="D25" s="131">
        <f t="shared" si="4"/>
        <v>9.375</v>
      </c>
      <c r="E25" s="9">
        <v>0.15</v>
      </c>
      <c r="F25" s="291"/>
      <c r="G25" s="14"/>
      <c r="H25" s="14"/>
      <c r="I25" s="9"/>
      <c r="J25" s="291"/>
      <c r="K25" s="1" t="s">
        <v>32</v>
      </c>
      <c r="L25" s="145">
        <f t="shared" si="5"/>
        <v>37.5</v>
      </c>
      <c r="M25" s="8">
        <v>0.6</v>
      </c>
      <c r="N25" s="291"/>
      <c r="O25" s="1" t="s">
        <v>33</v>
      </c>
      <c r="P25" s="145">
        <f t="shared" si="6"/>
        <v>31.25</v>
      </c>
      <c r="Q25" s="8">
        <v>0.5</v>
      </c>
      <c r="R25" s="291"/>
      <c r="S25" s="14"/>
      <c r="T25" s="131"/>
      <c r="U25" s="7"/>
      <c r="V25" s="291"/>
      <c r="W25" s="14"/>
      <c r="X25" s="14"/>
      <c r="Y25" s="9"/>
    </row>
    <row r="26" spans="1:25" s="1" customFormat="1" ht="18.899999999999999" customHeight="1" x14ac:dyDescent="0.3">
      <c r="A26" s="289"/>
      <c r="B26" s="291"/>
      <c r="C26" s="14"/>
      <c r="D26" s="14"/>
      <c r="E26" s="9"/>
      <c r="F26" s="291"/>
      <c r="G26" s="14"/>
      <c r="H26" s="14"/>
      <c r="I26" s="9"/>
      <c r="J26" s="291"/>
      <c r="K26" s="1" t="s">
        <v>33</v>
      </c>
      <c r="L26" s="145">
        <f t="shared" si="5"/>
        <v>18.75</v>
      </c>
      <c r="M26" s="8">
        <v>0.3</v>
      </c>
      <c r="N26" s="291"/>
      <c r="O26" s="1" t="s">
        <v>30</v>
      </c>
      <c r="P26" s="145">
        <f t="shared" si="6"/>
        <v>9.375</v>
      </c>
      <c r="Q26" s="8">
        <v>0.15</v>
      </c>
      <c r="R26" s="291"/>
      <c r="S26" s="14"/>
      <c r="T26" s="131"/>
      <c r="U26" s="7"/>
      <c r="V26" s="291"/>
      <c r="W26" s="14"/>
      <c r="X26" s="14"/>
      <c r="Y26" s="9"/>
    </row>
    <row r="27" spans="1:25" s="1" customFormat="1" ht="18.899999999999999" customHeight="1" x14ac:dyDescent="0.3">
      <c r="A27" s="289"/>
      <c r="B27" s="291"/>
      <c r="C27" s="14"/>
      <c r="D27" s="14"/>
      <c r="E27" s="9"/>
      <c r="F27" s="291"/>
      <c r="G27" s="14"/>
      <c r="H27" s="14"/>
      <c r="I27" s="9"/>
      <c r="J27" s="291"/>
      <c r="K27" s="1" t="s">
        <v>34</v>
      </c>
      <c r="L27" s="145">
        <f t="shared" si="5"/>
        <v>9.375</v>
      </c>
      <c r="M27" s="8">
        <v>0.15</v>
      </c>
      <c r="N27" s="291"/>
      <c r="O27" s="1" t="s">
        <v>57</v>
      </c>
      <c r="P27" s="145">
        <f t="shared" si="6"/>
        <v>9.375</v>
      </c>
      <c r="Q27" s="8">
        <v>0.15</v>
      </c>
      <c r="R27" s="291"/>
      <c r="S27" s="14"/>
      <c r="T27" s="131"/>
      <c r="U27" s="7"/>
      <c r="V27" s="291"/>
      <c r="W27" s="14"/>
      <c r="X27" s="14"/>
      <c r="Y27" s="9"/>
    </row>
    <row r="28" spans="1:25" s="1" customFormat="1" ht="18.899999999999999" customHeight="1" x14ac:dyDescent="0.3">
      <c r="A28" s="289"/>
      <c r="B28" s="291"/>
      <c r="C28" s="14"/>
      <c r="D28" s="14"/>
      <c r="E28" s="9"/>
      <c r="F28" s="291"/>
      <c r="G28" s="14"/>
      <c r="H28" s="14"/>
      <c r="I28" s="9"/>
      <c r="J28" s="291"/>
      <c r="K28" s="1" t="s">
        <v>24</v>
      </c>
      <c r="L28" s="145">
        <f t="shared" si="5"/>
        <v>3.125</v>
      </c>
      <c r="M28" s="9">
        <v>0.05</v>
      </c>
      <c r="N28" s="291"/>
      <c r="O28" s="1" t="s">
        <v>26</v>
      </c>
      <c r="P28" s="145">
        <f t="shared" si="6"/>
        <v>9.375</v>
      </c>
      <c r="Q28" s="8">
        <v>0.15</v>
      </c>
      <c r="R28" s="291"/>
      <c r="S28" s="14"/>
      <c r="T28" s="131"/>
      <c r="U28" s="7"/>
      <c r="V28" s="291"/>
      <c r="W28" s="14"/>
      <c r="X28" s="14"/>
      <c r="Y28" s="9"/>
    </row>
    <row r="29" spans="1:25" s="1" customFormat="1" ht="18.899999999999999" customHeight="1" x14ac:dyDescent="0.3">
      <c r="A29" s="289"/>
      <c r="B29" s="291"/>
      <c r="C29" s="14"/>
      <c r="D29" s="14"/>
      <c r="E29" s="9"/>
      <c r="F29" s="291"/>
      <c r="G29" s="14"/>
      <c r="H29" s="14"/>
      <c r="I29" s="9"/>
      <c r="J29" s="291"/>
      <c r="M29" s="9"/>
      <c r="N29" s="291"/>
      <c r="O29" s="14"/>
      <c r="P29" s="14"/>
      <c r="Q29" s="9"/>
      <c r="R29" s="291"/>
      <c r="S29" s="14"/>
      <c r="T29" s="14"/>
      <c r="U29" s="7"/>
      <c r="V29" s="291"/>
      <c r="W29" s="14"/>
      <c r="X29" s="14"/>
      <c r="Y29" s="9"/>
    </row>
    <row r="30" spans="1:25" s="1" customFormat="1" ht="18.899999999999999" customHeight="1" x14ac:dyDescent="0.3">
      <c r="A30" s="289"/>
      <c r="B30" s="291"/>
      <c r="C30" s="14"/>
      <c r="D30" s="14"/>
      <c r="E30" s="7"/>
      <c r="F30" s="297"/>
      <c r="G30" s="14"/>
      <c r="H30" s="14"/>
      <c r="I30" s="9"/>
      <c r="J30" s="291"/>
      <c r="K30" s="14"/>
      <c r="L30" s="14"/>
      <c r="M30" s="9"/>
      <c r="N30" s="291"/>
      <c r="O30" s="14"/>
      <c r="P30" s="14"/>
      <c r="Q30" s="9"/>
      <c r="R30" s="291"/>
      <c r="S30" s="14"/>
      <c r="T30" s="131"/>
      <c r="U30" s="9"/>
      <c r="V30" s="297" t="s">
        <v>240</v>
      </c>
      <c r="W30" s="14" t="s">
        <v>38</v>
      </c>
      <c r="X30" s="131">
        <f>Y30*1000/16</f>
        <v>9.375</v>
      </c>
      <c r="Y30" s="9">
        <v>0.15</v>
      </c>
    </row>
    <row r="31" spans="1:25" s="1" customFormat="1" ht="18.899999999999999" customHeight="1" x14ac:dyDescent="0.3">
      <c r="A31" s="289"/>
      <c r="B31" s="291"/>
      <c r="C31" s="14"/>
      <c r="D31" s="14"/>
      <c r="E31" s="7"/>
      <c r="F31" s="297"/>
      <c r="G31" s="5"/>
      <c r="H31" s="5"/>
      <c r="I31" s="9"/>
      <c r="J31" s="291"/>
      <c r="K31" s="14"/>
      <c r="L31" s="14"/>
      <c r="M31" s="9"/>
      <c r="N31" s="291"/>
      <c r="O31" s="14"/>
      <c r="P31" s="14"/>
      <c r="Q31" s="9"/>
      <c r="R31" s="291"/>
      <c r="S31" s="14"/>
      <c r="T31" s="14"/>
      <c r="U31" s="9"/>
      <c r="V31" s="297"/>
      <c r="W31" s="5"/>
      <c r="X31" s="5"/>
      <c r="Y31" s="9"/>
    </row>
    <row r="32" spans="1:25" s="1" customFormat="1" ht="18.899999999999999" customHeight="1" thickBot="1" x14ac:dyDescent="0.35">
      <c r="A32" s="289"/>
      <c r="B32" s="292"/>
      <c r="C32" s="15"/>
      <c r="D32" s="15"/>
      <c r="E32" s="3"/>
      <c r="F32" s="300"/>
      <c r="G32" s="6"/>
      <c r="H32" s="6"/>
      <c r="I32" s="10"/>
      <c r="J32" s="292"/>
      <c r="K32" s="15"/>
      <c r="L32" s="15"/>
      <c r="M32" s="10"/>
      <c r="N32" s="292"/>
      <c r="O32" s="15"/>
      <c r="P32" s="15"/>
      <c r="Q32" s="10"/>
      <c r="R32" s="292"/>
      <c r="S32" s="15"/>
      <c r="T32" s="15"/>
      <c r="U32" s="10"/>
      <c r="V32" s="300"/>
      <c r="W32" s="6"/>
      <c r="X32" s="6"/>
      <c r="Y32" s="10"/>
    </row>
    <row r="33" spans="1:25" s="154" customFormat="1" ht="33.75" customHeight="1" x14ac:dyDescent="0.4">
      <c r="A33" s="150"/>
      <c r="B33" s="175"/>
      <c r="C33" s="176"/>
      <c r="D33" s="176"/>
      <c r="E33" s="176"/>
      <c r="F33" s="178"/>
      <c r="G33" s="176" t="s">
        <v>7</v>
      </c>
      <c r="H33" s="176"/>
      <c r="I33" s="176"/>
      <c r="J33" s="178"/>
      <c r="K33" s="179"/>
      <c r="L33" s="179"/>
      <c r="M33" s="176"/>
      <c r="N33" s="178"/>
      <c r="O33" s="176" t="s">
        <v>8</v>
      </c>
      <c r="P33" s="176"/>
      <c r="Q33" s="176"/>
      <c r="R33" s="182"/>
      <c r="S33" s="183"/>
      <c r="T33" s="183"/>
      <c r="U33" s="183"/>
      <c r="V33" s="182"/>
      <c r="W33" s="183"/>
      <c r="X33" s="183"/>
      <c r="Y33" s="183"/>
    </row>
    <row r="34" spans="1:25" s="154" customFormat="1" ht="21.6" customHeight="1" x14ac:dyDescent="0.4">
      <c r="A34" s="155" t="s">
        <v>12</v>
      </c>
      <c r="B34" s="151"/>
      <c r="C34" s="152"/>
      <c r="D34" s="152"/>
      <c r="E34" s="152"/>
      <c r="F34" s="153"/>
      <c r="G34" s="152"/>
      <c r="H34" s="155" t="s">
        <v>14</v>
      </c>
      <c r="I34" s="152"/>
      <c r="J34" s="153"/>
      <c r="M34" s="152"/>
      <c r="N34" s="153"/>
      <c r="O34" s="152"/>
      <c r="P34" s="152"/>
      <c r="Q34" s="155" t="s">
        <v>243</v>
      </c>
      <c r="R34" s="140"/>
      <c r="S34" s="150"/>
      <c r="T34" s="150"/>
      <c r="U34" s="150"/>
      <c r="V34" s="140"/>
      <c r="W34" s="150"/>
      <c r="X34" s="150"/>
      <c r="Y34" s="150"/>
    </row>
    <row r="35" spans="1:25" s="154" customFormat="1" ht="33.75" customHeight="1" x14ac:dyDescent="0.4">
      <c r="A35" s="155" t="s">
        <v>13</v>
      </c>
      <c r="B35" s="151"/>
      <c r="C35" s="152"/>
      <c r="D35" s="152"/>
      <c r="E35" s="152"/>
      <c r="F35" s="153"/>
      <c r="G35" s="152"/>
      <c r="H35" s="155" t="s">
        <v>15</v>
      </c>
      <c r="I35" s="152"/>
      <c r="J35" s="153"/>
      <c r="M35" s="152"/>
      <c r="N35" s="153"/>
      <c r="O35" s="152"/>
      <c r="P35" s="152"/>
      <c r="Q35" s="152"/>
      <c r="R35" s="140"/>
      <c r="S35" s="150"/>
      <c r="T35" s="150"/>
      <c r="U35" s="150"/>
      <c r="V35" s="140"/>
      <c r="W35" s="150"/>
      <c r="X35" s="150"/>
      <c r="Y35" s="150"/>
    </row>
    <row r="36" spans="1:25" s="154" customFormat="1" ht="33.75" customHeight="1" x14ac:dyDescent="0.4">
      <c r="B36" s="151"/>
      <c r="C36" s="152"/>
      <c r="D36" s="152"/>
      <c r="E36" s="152"/>
      <c r="F36" s="153"/>
      <c r="G36" s="152"/>
      <c r="H36" s="152"/>
      <c r="I36" s="152"/>
      <c r="J36" s="153"/>
      <c r="M36" s="152"/>
      <c r="N36" s="153"/>
      <c r="O36" s="152"/>
      <c r="P36" s="152"/>
      <c r="Q36" s="152"/>
      <c r="R36" s="140"/>
      <c r="S36" s="150"/>
      <c r="T36" s="150"/>
      <c r="U36" s="150"/>
      <c r="V36" s="140"/>
      <c r="W36" s="150"/>
      <c r="X36" s="150"/>
      <c r="Y36" s="150"/>
    </row>
    <row r="37" spans="1:25" s="1" customFormat="1" ht="19.95" customHeight="1" x14ac:dyDescent="0.3">
      <c r="A37" s="156"/>
      <c r="B37" s="157"/>
      <c r="C37" s="158"/>
      <c r="D37" s="158"/>
      <c r="E37" s="158"/>
      <c r="F37" s="157"/>
      <c r="G37" s="158"/>
      <c r="H37" s="158"/>
      <c r="I37" s="158"/>
      <c r="J37" s="157"/>
      <c r="K37" s="158"/>
      <c r="L37" s="158"/>
      <c r="M37" s="158"/>
      <c r="N37" s="157"/>
      <c r="O37" s="158"/>
      <c r="P37" s="158"/>
      <c r="Q37" s="158"/>
      <c r="R37" s="159"/>
      <c r="S37" s="160"/>
      <c r="T37" s="160"/>
      <c r="U37" s="141"/>
      <c r="V37" s="159"/>
      <c r="W37" s="160"/>
      <c r="X37" s="160"/>
      <c r="Y37" s="141"/>
    </row>
    <row r="38" spans="1:25" s="164" customFormat="1" ht="19.5" customHeight="1" x14ac:dyDescent="0.25">
      <c r="A38" s="161"/>
      <c r="B38" s="162"/>
      <c r="C38" s="163"/>
      <c r="D38" s="163"/>
      <c r="E38" s="163"/>
      <c r="F38" s="162"/>
      <c r="G38" s="163"/>
      <c r="H38" s="163"/>
      <c r="I38" s="163"/>
      <c r="J38" s="162"/>
      <c r="K38" s="163"/>
      <c r="L38" s="163"/>
      <c r="M38" s="163"/>
      <c r="N38" s="162"/>
      <c r="O38" s="163"/>
      <c r="P38" s="163"/>
      <c r="Q38" s="163"/>
      <c r="R38" s="162"/>
      <c r="S38" s="163"/>
      <c r="T38" s="163"/>
      <c r="U38" s="156"/>
      <c r="V38" s="162"/>
      <c r="W38" s="163"/>
      <c r="X38" s="163"/>
      <c r="Y38" s="156"/>
    </row>
    <row r="39" spans="1:25" s="164" customFormat="1" ht="23.25" customHeight="1" x14ac:dyDescent="0.3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165"/>
      <c r="R39" s="165"/>
      <c r="V39" s="165"/>
    </row>
  </sheetData>
  <mergeCells count="48">
    <mergeCell ref="R3:U3"/>
    <mergeCell ref="R12:R14"/>
    <mergeCell ref="B12:B14"/>
    <mergeCell ref="F12:F14"/>
    <mergeCell ref="J12:J14"/>
    <mergeCell ref="N12:N14"/>
    <mergeCell ref="A2:F2"/>
    <mergeCell ref="B3:E3"/>
    <mergeCell ref="F3:I3"/>
    <mergeCell ref="J3:M3"/>
    <mergeCell ref="N3:Q3"/>
    <mergeCell ref="A15:A22"/>
    <mergeCell ref="B15:B18"/>
    <mergeCell ref="F15:F18"/>
    <mergeCell ref="J15:J18"/>
    <mergeCell ref="N15:N18"/>
    <mergeCell ref="A39:M39"/>
    <mergeCell ref="J23:J29"/>
    <mergeCell ref="R23:R29"/>
    <mergeCell ref="N19:N22"/>
    <mergeCell ref="R19:R22"/>
    <mergeCell ref="A23:A32"/>
    <mergeCell ref="B23:B29"/>
    <mergeCell ref="F23:F29"/>
    <mergeCell ref="N23:N29"/>
    <mergeCell ref="B30:B32"/>
    <mergeCell ref="F30:F32"/>
    <mergeCell ref="J30:J32"/>
    <mergeCell ref="N30:N32"/>
    <mergeCell ref="B19:B22"/>
    <mergeCell ref="F19:F22"/>
    <mergeCell ref="J19:J22"/>
    <mergeCell ref="V23:V29"/>
    <mergeCell ref="V30:V32"/>
    <mergeCell ref="A1:Y1"/>
    <mergeCell ref="V3:Y3"/>
    <mergeCell ref="V5:V11"/>
    <mergeCell ref="V12:V14"/>
    <mergeCell ref="V15:V18"/>
    <mergeCell ref="V19:V22"/>
    <mergeCell ref="R30:R32"/>
    <mergeCell ref="R15:R18"/>
    <mergeCell ref="A5:A14"/>
    <mergeCell ref="B5:B11"/>
    <mergeCell ref="F5:F11"/>
    <mergeCell ref="J5:J11"/>
    <mergeCell ref="N5:N11"/>
    <mergeCell ref="R5:R11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view="pageBreakPreview" zoomScale="55" zoomScaleNormal="100" zoomScaleSheetLayoutView="55" workbookViewId="0">
      <selection activeCell="K5" sqref="K5:M5"/>
    </sheetView>
  </sheetViews>
  <sheetFormatPr defaultColWidth="9" defaultRowHeight="16.2" x14ac:dyDescent="0.3"/>
  <cols>
    <col min="1" max="1" width="7.109375" style="4" customWidth="1"/>
    <col min="2" max="2" width="6.21875" style="166" customWidth="1"/>
    <col min="3" max="3" width="15.6640625" style="4" customWidth="1"/>
    <col min="4" max="4" width="7.21875" style="4" customWidth="1"/>
    <col min="5" max="5" width="14.88671875" style="4" customWidth="1"/>
    <col min="6" max="6" width="6.21875" style="166" customWidth="1"/>
    <col min="7" max="7" width="15.6640625" style="4" customWidth="1"/>
    <col min="8" max="8" width="8.6640625" style="4" customWidth="1"/>
    <col min="9" max="9" width="14.88671875" style="4" customWidth="1"/>
    <col min="10" max="10" width="6.21875" style="167" customWidth="1"/>
    <col min="11" max="11" width="15.6640625" style="141" customWidth="1"/>
    <col min="12" max="12" width="7.88671875" style="141" customWidth="1"/>
    <col min="13" max="13" width="14.88671875" style="141" customWidth="1"/>
    <col min="14" max="14" width="6.21875" style="167" customWidth="1"/>
    <col min="15" max="15" width="15.6640625" style="141" customWidth="1"/>
    <col min="16" max="16" width="7.21875" style="141" customWidth="1"/>
    <col min="17" max="17" width="14.88671875" style="141" customWidth="1"/>
    <col min="18" max="18" width="6.21875" style="167" customWidth="1"/>
    <col min="19" max="19" width="15.6640625" style="141" customWidth="1"/>
    <col min="20" max="20" width="8.109375" style="141" customWidth="1"/>
    <col min="21" max="21" width="14.88671875" style="141" customWidth="1"/>
    <col min="22" max="16384" width="9" style="141"/>
  </cols>
  <sheetData>
    <row r="1" spans="1:22" s="137" customFormat="1" ht="28.5" customHeight="1" x14ac:dyDescent="0.55000000000000004">
      <c r="A1" s="301" t="s">
        <v>329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</row>
    <row r="2" spans="1:22" ht="21" customHeight="1" x14ac:dyDescent="0.4">
      <c r="A2" s="302" t="s">
        <v>272</v>
      </c>
      <c r="B2" s="303"/>
      <c r="C2" s="303"/>
      <c r="D2" s="303"/>
      <c r="E2" s="303"/>
      <c r="F2" s="303"/>
      <c r="G2" s="138"/>
      <c r="H2" s="138"/>
      <c r="I2" s="138"/>
      <c r="J2" s="139"/>
      <c r="K2" s="138"/>
      <c r="L2" s="138"/>
      <c r="M2" s="138"/>
      <c r="N2" s="139"/>
      <c r="O2" s="138"/>
      <c r="P2" s="138"/>
      <c r="Q2" s="138"/>
      <c r="R2" s="140"/>
      <c r="S2" s="138"/>
      <c r="T2" s="138" t="s">
        <v>11</v>
      </c>
      <c r="U2" s="138"/>
    </row>
    <row r="3" spans="1:22" ht="18.899999999999999" customHeight="1" x14ac:dyDescent="0.3">
      <c r="A3" s="4" t="s">
        <v>0</v>
      </c>
      <c r="B3" s="305" t="s">
        <v>313</v>
      </c>
      <c r="C3" s="305"/>
      <c r="D3" s="305"/>
      <c r="E3" s="305"/>
      <c r="F3" s="305" t="s">
        <v>338</v>
      </c>
      <c r="G3" s="305"/>
      <c r="H3" s="305"/>
      <c r="I3" s="305"/>
      <c r="J3" s="305" t="s">
        <v>315</v>
      </c>
      <c r="K3" s="305"/>
      <c r="L3" s="305"/>
      <c r="M3" s="305"/>
      <c r="N3" s="305" t="s">
        <v>316</v>
      </c>
      <c r="O3" s="305"/>
      <c r="P3" s="305"/>
      <c r="Q3" s="305"/>
      <c r="R3" s="305" t="s">
        <v>317</v>
      </c>
      <c r="S3" s="305"/>
      <c r="T3" s="305"/>
      <c r="U3" s="305"/>
    </row>
    <row r="4" spans="1:22" ht="18.899999999999999" customHeight="1" thickBot="1" x14ac:dyDescent="0.35">
      <c r="A4" s="4" t="s">
        <v>1</v>
      </c>
      <c r="B4" s="168" t="s">
        <v>2</v>
      </c>
      <c r="C4" s="40" t="s">
        <v>9</v>
      </c>
      <c r="D4" s="41" t="s">
        <v>55</v>
      </c>
      <c r="E4" s="41" t="s">
        <v>10</v>
      </c>
      <c r="F4" s="168" t="s">
        <v>2</v>
      </c>
      <c r="G4" s="40" t="s">
        <v>3</v>
      </c>
      <c r="H4" s="41" t="s">
        <v>55</v>
      </c>
      <c r="I4" s="41" t="s">
        <v>10</v>
      </c>
      <c r="J4" s="168" t="s">
        <v>2</v>
      </c>
      <c r="K4" s="40" t="s">
        <v>3</v>
      </c>
      <c r="L4" s="41" t="s">
        <v>55</v>
      </c>
      <c r="M4" s="41" t="s">
        <v>10</v>
      </c>
      <c r="N4" s="168" t="s">
        <v>2</v>
      </c>
      <c r="O4" s="40" t="s">
        <v>3</v>
      </c>
      <c r="P4" s="41" t="s">
        <v>55</v>
      </c>
      <c r="Q4" s="41" t="s">
        <v>10</v>
      </c>
      <c r="R4" s="168" t="s">
        <v>2</v>
      </c>
      <c r="S4" s="40" t="s">
        <v>3</v>
      </c>
      <c r="T4" s="41" t="s">
        <v>55</v>
      </c>
      <c r="U4" s="41" t="s">
        <v>10</v>
      </c>
    </row>
    <row r="5" spans="1:22" ht="18.899999999999999" customHeight="1" x14ac:dyDescent="0.3">
      <c r="A5" s="289" t="s">
        <v>4</v>
      </c>
      <c r="B5" s="290" t="s">
        <v>68</v>
      </c>
      <c r="C5" s="22" t="s">
        <v>22</v>
      </c>
      <c r="D5" s="169">
        <f>E5*1000/16</f>
        <v>23.75</v>
      </c>
      <c r="E5" s="16">
        <v>0.38</v>
      </c>
      <c r="F5" s="290" t="s">
        <v>352</v>
      </c>
      <c r="G5" s="227" t="s">
        <v>353</v>
      </c>
      <c r="H5" s="172">
        <f>I5*1000/16</f>
        <v>31.25</v>
      </c>
      <c r="I5" s="228">
        <v>0.5</v>
      </c>
      <c r="J5" s="290" t="s">
        <v>70</v>
      </c>
      <c r="K5" s="93" t="s">
        <v>29</v>
      </c>
      <c r="L5" s="172">
        <f>M5*1000/16</f>
        <v>43.75</v>
      </c>
      <c r="M5" s="94">
        <v>0.7</v>
      </c>
      <c r="N5" s="290" t="s">
        <v>100</v>
      </c>
      <c r="O5" s="93" t="s">
        <v>93</v>
      </c>
      <c r="P5" s="172">
        <f>Q5*1000/16</f>
        <v>12.5</v>
      </c>
      <c r="Q5" s="94">
        <v>0.2</v>
      </c>
      <c r="R5" s="290" t="s">
        <v>69</v>
      </c>
      <c r="S5" s="93" t="s">
        <v>290</v>
      </c>
      <c r="T5" s="172">
        <f>U5*1000/16</f>
        <v>9.375</v>
      </c>
      <c r="U5" s="94">
        <v>0.15</v>
      </c>
      <c r="V5" s="171"/>
    </row>
    <row r="6" spans="1:22" ht="18.899999999999999" customHeight="1" x14ac:dyDescent="0.3">
      <c r="A6" s="289"/>
      <c r="B6" s="291"/>
      <c r="C6" s="142" t="s">
        <v>89</v>
      </c>
      <c r="D6" s="143">
        <f>E6*1000/16</f>
        <v>40.625</v>
      </c>
      <c r="E6" s="7">
        <v>0.65</v>
      </c>
      <c r="F6" s="291"/>
      <c r="G6" s="229" t="s">
        <v>355</v>
      </c>
      <c r="H6" s="145">
        <f>I6*1000/16</f>
        <v>3.125</v>
      </c>
      <c r="I6" s="8">
        <v>0.05</v>
      </c>
      <c r="J6" s="291"/>
      <c r="K6" s="1" t="s">
        <v>89</v>
      </c>
      <c r="L6" s="145">
        <f t="shared" ref="L6:L7" si="0">M6*1000/16</f>
        <v>28.75</v>
      </c>
      <c r="M6" s="8">
        <v>0.46</v>
      </c>
      <c r="N6" s="291"/>
      <c r="O6" s="1" t="s">
        <v>47</v>
      </c>
      <c r="P6" s="145">
        <f>Q6*1000/16</f>
        <v>12.5</v>
      </c>
      <c r="Q6" s="8">
        <v>0.2</v>
      </c>
      <c r="R6" s="291"/>
      <c r="S6" s="1" t="s">
        <v>89</v>
      </c>
      <c r="T6" s="145">
        <f t="shared" ref="T6:T10" si="1">U6*1000/16</f>
        <v>20.625</v>
      </c>
      <c r="U6" s="8">
        <v>0.33</v>
      </c>
      <c r="V6" s="171"/>
    </row>
    <row r="7" spans="1:22" ht="18.899999999999999" customHeight="1" x14ac:dyDescent="0.3">
      <c r="A7" s="289"/>
      <c r="B7" s="291"/>
      <c r="C7" s="142" t="s">
        <v>24</v>
      </c>
      <c r="D7" s="143">
        <f>E7*1000/16</f>
        <v>3.125</v>
      </c>
      <c r="E7" s="7">
        <v>0.05</v>
      </c>
      <c r="F7" s="291"/>
      <c r="G7" s="229" t="s">
        <v>357</v>
      </c>
      <c r="H7" s="145">
        <f>I7*1000/16</f>
        <v>3.125</v>
      </c>
      <c r="I7" s="8">
        <v>0.05</v>
      </c>
      <c r="J7" s="291"/>
      <c r="K7" s="1" t="s">
        <v>54</v>
      </c>
      <c r="L7" s="145">
        <f t="shared" si="0"/>
        <v>9.375</v>
      </c>
      <c r="M7" s="8">
        <v>0.15</v>
      </c>
      <c r="N7" s="291"/>
      <c r="O7" s="1" t="s">
        <v>101</v>
      </c>
      <c r="P7" s="145">
        <f>Q7*1000/16</f>
        <v>31.25</v>
      </c>
      <c r="Q7" s="8">
        <v>0.5</v>
      </c>
      <c r="R7" s="291"/>
      <c r="S7" s="1" t="s">
        <v>26</v>
      </c>
      <c r="T7" s="145">
        <f t="shared" si="1"/>
        <v>25</v>
      </c>
      <c r="U7" s="8">
        <v>0.4</v>
      </c>
      <c r="V7" s="171"/>
    </row>
    <row r="8" spans="1:22" ht="18.899999999999999" customHeight="1" x14ac:dyDescent="0.3">
      <c r="A8" s="289"/>
      <c r="B8" s="291"/>
      <c r="C8" s="142" t="s">
        <v>26</v>
      </c>
      <c r="D8" s="143">
        <f>E8*1000/16</f>
        <v>18.75</v>
      </c>
      <c r="E8" s="7">
        <v>0.3</v>
      </c>
      <c r="F8" s="291"/>
      <c r="G8" s="229"/>
      <c r="H8" s="229"/>
      <c r="I8" s="8"/>
      <c r="J8" s="291"/>
      <c r="K8" s="1"/>
      <c r="L8" s="1"/>
      <c r="M8" s="8"/>
      <c r="N8" s="291"/>
      <c r="O8" s="1" t="s">
        <v>102</v>
      </c>
      <c r="P8" s="145">
        <f>Q8*1000/16</f>
        <v>37.5</v>
      </c>
      <c r="Q8" s="8">
        <v>0.6</v>
      </c>
      <c r="R8" s="291"/>
      <c r="S8" s="1" t="s">
        <v>76</v>
      </c>
      <c r="T8" s="145">
        <f t="shared" si="1"/>
        <v>9.375</v>
      </c>
      <c r="U8" s="8">
        <v>0.15</v>
      </c>
      <c r="V8" s="171"/>
    </row>
    <row r="9" spans="1:22" ht="18.899999999999999" customHeight="1" x14ac:dyDescent="0.3">
      <c r="A9" s="289"/>
      <c r="B9" s="291"/>
      <c r="F9" s="291"/>
      <c r="G9" s="229"/>
      <c r="H9" s="229"/>
      <c r="I9" s="8"/>
      <c r="J9" s="291"/>
      <c r="K9" s="1"/>
      <c r="L9" s="1"/>
      <c r="M9" s="8"/>
      <c r="N9" s="291"/>
      <c r="O9" s="1" t="s">
        <v>27</v>
      </c>
      <c r="P9" s="145">
        <f>Q9*1000/16</f>
        <v>3.125</v>
      </c>
      <c r="Q9" s="8">
        <v>0.05</v>
      </c>
      <c r="R9" s="291"/>
      <c r="S9" s="1" t="s">
        <v>30</v>
      </c>
      <c r="T9" s="145">
        <f t="shared" si="1"/>
        <v>9.375</v>
      </c>
      <c r="U9" s="8">
        <v>0.15</v>
      </c>
      <c r="V9" s="171"/>
    </row>
    <row r="10" spans="1:22" ht="18.899999999999999" customHeight="1" x14ac:dyDescent="0.3">
      <c r="A10" s="289"/>
      <c r="B10" s="291"/>
      <c r="F10" s="291"/>
      <c r="G10" s="229"/>
      <c r="H10" s="229"/>
      <c r="I10" s="8"/>
      <c r="J10" s="291"/>
      <c r="K10" s="1"/>
      <c r="L10" s="1"/>
      <c r="M10" s="8"/>
      <c r="N10" s="291"/>
      <c r="O10" s="1"/>
      <c r="P10" s="1"/>
      <c r="Q10" s="8"/>
      <c r="R10" s="291"/>
      <c r="S10" s="1" t="s">
        <v>28</v>
      </c>
      <c r="T10" s="145">
        <f t="shared" si="1"/>
        <v>3.125</v>
      </c>
      <c r="U10" s="9">
        <v>0.05</v>
      </c>
      <c r="V10" s="171"/>
    </row>
    <row r="11" spans="1:22" s="1" customFormat="1" ht="18.899999999999999" customHeight="1" x14ac:dyDescent="0.3">
      <c r="A11" s="289"/>
      <c r="B11" s="291"/>
      <c r="F11" s="291"/>
      <c r="G11" s="229"/>
      <c r="H11" s="229"/>
      <c r="I11" s="9"/>
      <c r="J11" s="291"/>
      <c r="K11" s="14"/>
      <c r="L11" s="14"/>
      <c r="M11" s="9"/>
      <c r="N11" s="291"/>
      <c r="Q11" s="9"/>
      <c r="R11" s="291"/>
      <c r="U11" s="9"/>
      <c r="V11" s="2"/>
    </row>
    <row r="12" spans="1:22" s="1" customFormat="1" ht="18.899999999999999" customHeight="1" x14ac:dyDescent="0.3">
      <c r="A12" s="289"/>
      <c r="B12" s="291"/>
      <c r="C12" s="14"/>
      <c r="D12" s="14"/>
      <c r="E12" s="9"/>
      <c r="F12" s="291"/>
      <c r="G12" s="14"/>
      <c r="H12" s="14"/>
      <c r="I12" s="9"/>
      <c r="J12" s="297" t="s">
        <v>240</v>
      </c>
      <c r="K12" s="14" t="s">
        <v>38</v>
      </c>
      <c r="L12" s="144">
        <f t="shared" ref="L12" si="2">M12*1000/16</f>
        <v>9.375</v>
      </c>
      <c r="M12" s="9">
        <v>0.15</v>
      </c>
      <c r="N12" s="291"/>
      <c r="O12" s="14"/>
      <c r="P12" s="14"/>
      <c r="Q12" s="9"/>
      <c r="R12" s="291"/>
      <c r="S12" s="14"/>
      <c r="T12" s="14"/>
      <c r="U12" s="9"/>
      <c r="V12" s="2"/>
    </row>
    <row r="13" spans="1:22" s="1" customFormat="1" ht="18.899999999999999" customHeight="1" x14ac:dyDescent="0.3">
      <c r="A13" s="289"/>
      <c r="B13" s="291"/>
      <c r="C13" s="14"/>
      <c r="D13" s="14"/>
      <c r="E13" s="9"/>
      <c r="F13" s="291"/>
      <c r="G13" s="14"/>
      <c r="H13" s="14"/>
      <c r="I13" s="9"/>
      <c r="J13" s="297"/>
      <c r="K13" s="5"/>
      <c r="L13" s="5"/>
      <c r="M13" s="9"/>
      <c r="N13" s="291"/>
      <c r="O13" s="14"/>
      <c r="P13" s="14"/>
      <c r="Q13" s="9"/>
      <c r="R13" s="291"/>
      <c r="S13" s="14"/>
      <c r="T13" s="14"/>
      <c r="U13" s="9"/>
      <c r="V13" s="2"/>
    </row>
    <row r="14" spans="1:22" s="1" customFormat="1" ht="18.75" customHeight="1" thickBot="1" x14ac:dyDescent="0.35">
      <c r="A14" s="289"/>
      <c r="B14" s="292"/>
      <c r="C14" s="15"/>
      <c r="D14" s="15"/>
      <c r="E14" s="10"/>
      <c r="F14" s="292"/>
      <c r="G14" s="15"/>
      <c r="H14" s="15"/>
      <c r="I14" s="10"/>
      <c r="J14" s="300"/>
      <c r="K14" s="6"/>
      <c r="L14" s="6"/>
      <c r="M14" s="10"/>
      <c r="N14" s="292"/>
      <c r="O14" s="15"/>
      <c r="P14" s="15"/>
      <c r="Q14" s="10"/>
      <c r="R14" s="292"/>
      <c r="S14" s="15"/>
      <c r="T14" s="15"/>
      <c r="U14" s="10"/>
      <c r="V14" s="2"/>
    </row>
    <row r="15" spans="1:22" s="1" customFormat="1" ht="18.899999999999999" customHeight="1" x14ac:dyDescent="0.3">
      <c r="A15" s="298" t="s">
        <v>5</v>
      </c>
      <c r="B15" s="293"/>
      <c r="F15" s="229"/>
      <c r="G15" s="229"/>
      <c r="H15" s="229"/>
      <c r="I15" s="229"/>
      <c r="J15" s="293"/>
      <c r="K15" s="11"/>
      <c r="L15" s="11"/>
      <c r="M15" s="11"/>
      <c r="N15" s="293"/>
      <c r="O15" s="11"/>
      <c r="P15" s="11"/>
      <c r="Q15" s="11"/>
      <c r="R15" s="293"/>
      <c r="S15" s="11"/>
      <c r="T15" s="11"/>
      <c r="U15" s="11"/>
    </row>
    <row r="16" spans="1:22" s="1" customFormat="1" ht="18.899999999999999" customHeight="1" x14ac:dyDescent="0.3">
      <c r="A16" s="299"/>
      <c r="B16" s="294"/>
      <c r="F16" s="229"/>
      <c r="G16" s="229"/>
      <c r="H16" s="229"/>
      <c r="I16" s="229"/>
      <c r="J16" s="294"/>
      <c r="K16" s="14"/>
      <c r="L16" s="14"/>
      <c r="M16" s="14"/>
      <c r="N16" s="294"/>
      <c r="O16" s="14"/>
      <c r="P16" s="14"/>
      <c r="Q16" s="14"/>
      <c r="R16" s="294"/>
      <c r="S16" s="14"/>
      <c r="T16" s="14"/>
      <c r="U16" s="14"/>
    </row>
    <row r="17" spans="1:22" s="1" customFormat="1" ht="18.899999999999999" customHeight="1" x14ac:dyDescent="0.3">
      <c r="A17" s="299"/>
      <c r="B17" s="294"/>
      <c r="F17" s="229"/>
      <c r="G17" s="229"/>
      <c r="H17" s="229"/>
      <c r="I17" s="229"/>
      <c r="J17" s="294"/>
      <c r="K17" s="14"/>
      <c r="L17" s="14"/>
      <c r="M17" s="14"/>
      <c r="N17" s="294"/>
      <c r="O17" s="14"/>
      <c r="P17" s="14"/>
      <c r="Q17" s="14"/>
      <c r="R17" s="294"/>
      <c r="S17" s="14"/>
      <c r="T17" s="14"/>
      <c r="U17" s="14"/>
    </row>
    <row r="18" spans="1:22" s="1" customFormat="1" ht="18.899999999999999" customHeight="1" x14ac:dyDescent="0.3">
      <c r="A18" s="299"/>
      <c r="B18" s="294"/>
      <c r="F18" s="229"/>
      <c r="G18" s="229"/>
      <c r="H18" s="229"/>
      <c r="I18" s="229"/>
      <c r="J18" s="294"/>
      <c r="K18" s="14"/>
      <c r="L18" s="14"/>
      <c r="M18" s="14"/>
      <c r="N18" s="294"/>
      <c r="O18" s="14"/>
      <c r="P18" s="14"/>
      <c r="Q18" s="14"/>
      <c r="R18" s="294"/>
      <c r="S18" s="14"/>
      <c r="T18" s="14"/>
      <c r="U18" s="14"/>
    </row>
    <row r="19" spans="1:22" s="1" customFormat="1" ht="18.899999999999999" customHeight="1" x14ac:dyDescent="0.3">
      <c r="A19" s="299"/>
      <c r="B19" s="294"/>
      <c r="C19" s="18"/>
      <c r="D19" s="20"/>
      <c r="E19" s="4"/>
      <c r="F19" s="229"/>
      <c r="G19" s="229"/>
      <c r="H19" s="229"/>
      <c r="I19" s="229"/>
      <c r="J19" s="294"/>
      <c r="K19" s="18"/>
      <c r="L19" s="18"/>
      <c r="M19" s="14"/>
      <c r="N19" s="294"/>
      <c r="O19" s="18"/>
      <c r="P19" s="18"/>
      <c r="Q19" s="14"/>
      <c r="R19" s="294"/>
      <c r="S19" s="18"/>
      <c r="T19" s="18"/>
      <c r="U19" s="14"/>
    </row>
    <row r="20" spans="1:22" s="1" customFormat="1" ht="18.899999999999999" customHeight="1" x14ac:dyDescent="0.3">
      <c r="A20" s="299"/>
      <c r="B20" s="294"/>
      <c r="C20" s="18"/>
      <c r="D20" s="20"/>
      <c r="E20" s="4"/>
      <c r="F20" s="229"/>
      <c r="G20" s="229"/>
      <c r="H20" s="229"/>
      <c r="I20" s="229"/>
      <c r="J20" s="294"/>
      <c r="K20" s="5"/>
      <c r="L20" s="5"/>
      <c r="M20" s="14"/>
      <c r="N20" s="294"/>
      <c r="O20" s="5"/>
      <c r="P20" s="5"/>
      <c r="Q20" s="14"/>
      <c r="R20" s="294"/>
      <c r="S20" s="5"/>
      <c r="T20" s="5"/>
      <c r="U20" s="14"/>
    </row>
    <row r="21" spans="1:22" s="1" customFormat="1" ht="18.899999999999999" customHeight="1" x14ac:dyDescent="0.3">
      <c r="A21" s="299"/>
      <c r="B21" s="294"/>
      <c r="C21" s="19"/>
      <c r="D21" s="21"/>
      <c r="E21" s="4"/>
      <c r="F21" s="229"/>
      <c r="G21" s="229"/>
      <c r="H21" s="229"/>
      <c r="I21" s="229"/>
      <c r="J21" s="294"/>
      <c r="K21" s="19"/>
      <c r="L21" s="19"/>
      <c r="M21" s="14"/>
      <c r="N21" s="294"/>
      <c r="O21" s="19"/>
      <c r="P21" s="19"/>
      <c r="Q21" s="14"/>
      <c r="R21" s="294"/>
      <c r="S21" s="19"/>
      <c r="T21" s="19"/>
      <c r="U21" s="14"/>
    </row>
    <row r="22" spans="1:22" s="1" customFormat="1" ht="18.899999999999999" customHeight="1" thickBot="1" x14ac:dyDescent="0.35">
      <c r="A22" s="299"/>
      <c r="B22" s="295"/>
      <c r="C22" s="173"/>
      <c r="D22" s="174"/>
      <c r="E22" s="41"/>
      <c r="F22" s="190"/>
      <c r="G22" s="173"/>
      <c r="H22" s="173"/>
      <c r="I22" s="17"/>
      <c r="J22" s="295"/>
      <c r="K22" s="173"/>
      <c r="L22" s="173"/>
      <c r="M22" s="17"/>
      <c r="N22" s="295"/>
      <c r="O22" s="173"/>
      <c r="P22" s="173"/>
      <c r="Q22" s="17"/>
      <c r="R22" s="295"/>
      <c r="S22" s="173"/>
      <c r="T22" s="173"/>
      <c r="U22" s="17"/>
    </row>
    <row r="23" spans="1:22" s="1" customFormat="1" ht="18.899999999999999" customHeight="1" x14ac:dyDescent="0.3">
      <c r="A23" s="289" t="s">
        <v>6</v>
      </c>
      <c r="B23" s="290" t="s">
        <v>350</v>
      </c>
      <c r="C23" s="13" t="s">
        <v>351</v>
      </c>
      <c r="D23" s="170">
        <f>E23*1000/16</f>
        <v>9.375</v>
      </c>
      <c r="E23" s="12">
        <v>0.15</v>
      </c>
      <c r="F23" s="290" t="s">
        <v>359</v>
      </c>
      <c r="G23" s="13" t="s">
        <v>369</v>
      </c>
      <c r="H23" s="170">
        <f>I23*1000/16</f>
        <v>51.875</v>
      </c>
      <c r="I23" s="12">
        <v>0.83</v>
      </c>
      <c r="J23" s="290" t="s">
        <v>72</v>
      </c>
      <c r="K23" s="13" t="s">
        <v>79</v>
      </c>
      <c r="L23" s="170">
        <f>M23*1000/16</f>
        <v>62.5</v>
      </c>
      <c r="M23" s="16">
        <v>1</v>
      </c>
      <c r="N23" s="290" t="s">
        <v>103</v>
      </c>
      <c r="O23" s="93" t="s">
        <v>56</v>
      </c>
      <c r="P23" s="172">
        <f t="shared" ref="P23:P28" si="3">Q23*1000/16</f>
        <v>15.625</v>
      </c>
      <c r="Q23" s="94">
        <v>0.25</v>
      </c>
      <c r="R23" s="290" t="s">
        <v>73</v>
      </c>
      <c r="S23" s="13" t="s">
        <v>80</v>
      </c>
      <c r="T23" s="13">
        <f>U23*1000/16</f>
        <v>37.5</v>
      </c>
      <c r="U23" s="12">
        <v>0.6</v>
      </c>
      <c r="V23" s="2"/>
    </row>
    <row r="24" spans="1:22" s="1" customFormat="1" ht="18.899999999999999" customHeight="1" x14ac:dyDescent="0.3">
      <c r="A24" s="289"/>
      <c r="B24" s="291"/>
      <c r="C24" s="14" t="s">
        <v>348</v>
      </c>
      <c r="D24" s="131">
        <f>E24*1000/16</f>
        <v>9.375</v>
      </c>
      <c r="E24" s="9">
        <v>0.15</v>
      </c>
      <c r="F24" s="291"/>
      <c r="G24" s="14"/>
      <c r="H24" s="14"/>
      <c r="I24" s="9"/>
      <c r="J24" s="291"/>
      <c r="K24" s="14" t="s">
        <v>43</v>
      </c>
      <c r="L24" s="131">
        <f t="shared" ref="L24:L26" si="4">M24*1000/16</f>
        <v>62.5</v>
      </c>
      <c r="M24" s="7">
        <v>1</v>
      </c>
      <c r="N24" s="291"/>
      <c r="O24" s="1" t="s">
        <v>89</v>
      </c>
      <c r="P24" s="145">
        <f t="shared" si="3"/>
        <v>12.5</v>
      </c>
      <c r="Q24" s="8">
        <v>0.2</v>
      </c>
      <c r="R24" s="291"/>
      <c r="S24" s="14"/>
      <c r="T24" s="14"/>
      <c r="U24" s="9"/>
      <c r="V24" s="2"/>
    </row>
    <row r="25" spans="1:22" s="1" customFormat="1" ht="18.899999999999999" customHeight="1" x14ac:dyDescent="0.3">
      <c r="A25" s="289"/>
      <c r="B25" s="291"/>
      <c r="C25" s="14"/>
      <c r="D25" s="14"/>
      <c r="E25" s="9"/>
      <c r="F25" s="291"/>
      <c r="G25" s="14"/>
      <c r="H25" s="14"/>
      <c r="I25" s="9"/>
      <c r="J25" s="291"/>
      <c r="K25" s="1" t="s">
        <v>77</v>
      </c>
      <c r="L25" s="131">
        <f t="shared" si="4"/>
        <v>3.125</v>
      </c>
      <c r="M25" s="8">
        <v>0.05</v>
      </c>
      <c r="N25" s="291"/>
      <c r="O25" s="1" t="s">
        <v>33</v>
      </c>
      <c r="P25" s="145">
        <f t="shared" si="3"/>
        <v>31.25</v>
      </c>
      <c r="Q25" s="8">
        <v>0.5</v>
      </c>
      <c r="R25" s="291"/>
      <c r="S25" s="14"/>
      <c r="T25" s="14"/>
      <c r="U25" s="9"/>
      <c r="V25" s="2"/>
    </row>
    <row r="26" spans="1:22" s="1" customFormat="1" ht="18.899999999999999" customHeight="1" x14ac:dyDescent="0.3">
      <c r="A26" s="289"/>
      <c r="B26" s="291"/>
      <c r="C26" s="14"/>
      <c r="D26" s="14"/>
      <c r="E26" s="9"/>
      <c r="F26" s="291"/>
      <c r="G26" s="14"/>
      <c r="H26" s="14"/>
      <c r="I26" s="9"/>
      <c r="J26" s="291"/>
      <c r="K26" s="14" t="s">
        <v>24</v>
      </c>
      <c r="L26" s="131">
        <f t="shared" si="4"/>
        <v>3.125</v>
      </c>
      <c r="M26" s="7">
        <v>0.05</v>
      </c>
      <c r="N26" s="291"/>
      <c r="O26" s="1" t="s">
        <v>30</v>
      </c>
      <c r="P26" s="145">
        <f t="shared" si="3"/>
        <v>9.375</v>
      </c>
      <c r="Q26" s="8">
        <v>0.15</v>
      </c>
      <c r="R26" s="291"/>
      <c r="S26" s="14"/>
      <c r="T26" s="14"/>
      <c r="U26" s="9"/>
      <c r="V26" s="2"/>
    </row>
    <row r="27" spans="1:22" s="1" customFormat="1" ht="18.899999999999999" customHeight="1" x14ac:dyDescent="0.3">
      <c r="A27" s="289"/>
      <c r="B27" s="291"/>
      <c r="C27" s="14"/>
      <c r="D27" s="14"/>
      <c r="E27" s="9"/>
      <c r="F27" s="291"/>
      <c r="G27" s="14"/>
      <c r="H27" s="14"/>
      <c r="I27" s="9"/>
      <c r="J27" s="291"/>
      <c r="K27" s="14"/>
      <c r="L27" s="14"/>
      <c r="M27" s="7"/>
      <c r="N27" s="291"/>
      <c r="O27" s="1" t="s">
        <v>104</v>
      </c>
      <c r="P27" s="145">
        <f t="shared" si="3"/>
        <v>15.625</v>
      </c>
      <c r="Q27" s="8">
        <v>0.25</v>
      </c>
      <c r="R27" s="291"/>
      <c r="S27" s="14"/>
      <c r="T27" s="14"/>
      <c r="U27" s="9"/>
      <c r="V27" s="2"/>
    </row>
    <row r="28" spans="1:22" s="1" customFormat="1" ht="18.899999999999999" customHeight="1" x14ac:dyDescent="0.3">
      <c r="A28" s="289"/>
      <c r="B28" s="291"/>
      <c r="C28" s="14"/>
      <c r="D28" s="14"/>
      <c r="E28" s="9"/>
      <c r="F28" s="291"/>
      <c r="G28" s="14"/>
      <c r="H28" s="14"/>
      <c r="I28" s="9"/>
      <c r="J28" s="291"/>
      <c r="K28" s="14"/>
      <c r="L28" s="14"/>
      <c r="M28" s="7"/>
      <c r="N28" s="291"/>
      <c r="O28" s="1" t="s">
        <v>26</v>
      </c>
      <c r="P28" s="145">
        <f t="shared" si="3"/>
        <v>9.375</v>
      </c>
      <c r="Q28" s="8">
        <v>0.15</v>
      </c>
      <c r="R28" s="291"/>
      <c r="S28" s="14"/>
      <c r="T28" s="14"/>
      <c r="U28" s="9"/>
      <c r="V28" s="2"/>
    </row>
    <row r="29" spans="1:22" s="1" customFormat="1" ht="18.899999999999999" customHeight="1" x14ac:dyDescent="0.3">
      <c r="A29" s="289"/>
      <c r="B29" s="291"/>
      <c r="C29" s="14"/>
      <c r="D29" s="14"/>
      <c r="E29" s="9"/>
      <c r="F29" s="291"/>
      <c r="G29" s="14"/>
      <c r="H29" s="14"/>
      <c r="I29" s="9"/>
      <c r="J29" s="291"/>
      <c r="K29" s="14"/>
      <c r="L29" s="14"/>
      <c r="M29" s="7"/>
      <c r="N29" s="291"/>
      <c r="Q29" s="8"/>
      <c r="R29" s="291"/>
      <c r="S29" s="14"/>
      <c r="T29" s="14"/>
      <c r="U29" s="9"/>
      <c r="V29" s="2"/>
    </row>
    <row r="30" spans="1:22" s="1" customFormat="1" ht="18.899999999999999" customHeight="1" x14ac:dyDescent="0.3">
      <c r="A30" s="289"/>
      <c r="B30" s="291"/>
      <c r="C30" s="14"/>
      <c r="D30" s="14"/>
      <c r="E30" s="7"/>
      <c r="F30" s="291"/>
      <c r="G30" s="14"/>
      <c r="H30" s="14"/>
      <c r="I30" s="9"/>
      <c r="J30" s="291"/>
      <c r="K30" s="14"/>
      <c r="L30" s="14"/>
      <c r="M30" s="9"/>
      <c r="N30" s="291"/>
      <c r="O30" s="14"/>
      <c r="P30" s="14"/>
      <c r="Q30" s="9"/>
      <c r="R30" s="291" t="s">
        <v>20</v>
      </c>
      <c r="S30" s="14" t="s">
        <v>39</v>
      </c>
      <c r="T30" s="14">
        <f>U30*1000/16</f>
        <v>125</v>
      </c>
      <c r="U30" s="9">
        <v>2</v>
      </c>
      <c r="V30" s="2"/>
    </row>
    <row r="31" spans="1:22" s="1" customFormat="1" ht="18.899999999999999" customHeight="1" x14ac:dyDescent="0.3">
      <c r="A31" s="289"/>
      <c r="B31" s="291"/>
      <c r="C31" s="14"/>
      <c r="D31" s="14"/>
      <c r="E31" s="7"/>
      <c r="F31" s="291"/>
      <c r="G31" s="14"/>
      <c r="H31" s="14"/>
      <c r="I31" s="9"/>
      <c r="J31" s="291"/>
      <c r="K31" s="14"/>
      <c r="L31" s="14"/>
      <c r="M31" s="9"/>
      <c r="N31" s="291"/>
      <c r="O31" s="14"/>
      <c r="P31" s="14"/>
      <c r="Q31" s="9"/>
      <c r="R31" s="291"/>
      <c r="S31" s="14"/>
      <c r="T31" s="14"/>
      <c r="U31" s="9"/>
      <c r="V31" s="2"/>
    </row>
    <row r="32" spans="1:22" s="1" customFormat="1" ht="18.899999999999999" customHeight="1" thickBot="1" x14ac:dyDescent="0.35">
      <c r="A32" s="289"/>
      <c r="B32" s="292"/>
      <c r="C32" s="15"/>
      <c r="D32" s="15"/>
      <c r="E32" s="3"/>
      <c r="F32" s="292"/>
      <c r="G32" s="15"/>
      <c r="H32" s="15"/>
      <c r="I32" s="10"/>
      <c r="J32" s="292"/>
      <c r="K32" s="15"/>
      <c r="L32" s="15"/>
      <c r="M32" s="10"/>
      <c r="N32" s="292"/>
      <c r="O32" s="15"/>
      <c r="P32" s="15"/>
      <c r="Q32" s="10"/>
      <c r="R32" s="292"/>
      <c r="S32" s="15"/>
      <c r="T32" s="15"/>
      <c r="U32" s="10"/>
      <c r="V32" s="2"/>
    </row>
    <row r="33" spans="1:21" s="154" customFormat="1" ht="33.75" customHeight="1" x14ac:dyDescent="0.4">
      <c r="A33" s="150"/>
      <c r="B33" s="175"/>
      <c r="C33" s="176"/>
      <c r="D33" s="176"/>
      <c r="E33" s="176"/>
      <c r="F33" s="178"/>
      <c r="G33" s="176" t="s">
        <v>7</v>
      </c>
      <c r="H33" s="176"/>
      <c r="I33" s="176"/>
      <c r="J33" s="178"/>
      <c r="K33" s="179"/>
      <c r="L33" s="179"/>
      <c r="M33" s="176"/>
      <c r="N33" s="178"/>
      <c r="O33" s="176" t="s">
        <v>8</v>
      </c>
      <c r="P33" s="176"/>
      <c r="Q33" s="176"/>
      <c r="R33" s="182"/>
      <c r="S33" s="183"/>
      <c r="T33" s="183"/>
      <c r="U33" s="183"/>
    </row>
    <row r="34" spans="1:21" s="154" customFormat="1" ht="21.6" customHeight="1" x14ac:dyDescent="0.4">
      <c r="A34" s="155" t="s">
        <v>12</v>
      </c>
      <c r="B34" s="151"/>
      <c r="C34" s="152"/>
      <c r="D34" s="152"/>
      <c r="E34" s="152"/>
      <c r="F34" s="153"/>
      <c r="G34" s="152"/>
      <c r="H34" s="155" t="s">
        <v>14</v>
      </c>
      <c r="I34" s="152"/>
      <c r="J34" s="153"/>
      <c r="M34" s="152"/>
      <c r="N34" s="153"/>
      <c r="O34" s="152"/>
      <c r="P34" s="152"/>
      <c r="Q34" s="155" t="s">
        <v>243</v>
      </c>
      <c r="R34" s="140"/>
      <c r="S34" s="150"/>
      <c r="T34" s="150"/>
      <c r="U34" s="150"/>
    </row>
    <row r="35" spans="1:21" s="154" customFormat="1" ht="33.75" customHeight="1" x14ac:dyDescent="0.4">
      <c r="A35" s="155" t="s">
        <v>13</v>
      </c>
      <c r="B35" s="151"/>
      <c r="C35" s="152"/>
      <c r="D35" s="152"/>
      <c r="E35" s="152"/>
      <c r="F35" s="153"/>
      <c r="G35" s="152"/>
      <c r="H35" s="155" t="s">
        <v>15</v>
      </c>
      <c r="I35" s="152"/>
      <c r="J35" s="153"/>
      <c r="M35" s="152"/>
      <c r="N35" s="153"/>
      <c r="O35" s="152"/>
      <c r="P35" s="152"/>
      <c r="Q35" s="152"/>
      <c r="R35" s="140"/>
      <c r="S35" s="150"/>
      <c r="T35" s="150"/>
      <c r="U35" s="150"/>
    </row>
    <row r="36" spans="1:21" s="154" customFormat="1" ht="33.75" customHeight="1" x14ac:dyDescent="0.4">
      <c r="B36" s="151"/>
      <c r="C36" s="152"/>
      <c r="D36" s="152"/>
      <c r="E36" s="152"/>
      <c r="F36" s="153"/>
      <c r="G36" s="152"/>
      <c r="H36" s="152"/>
      <c r="I36" s="152"/>
      <c r="J36" s="153"/>
      <c r="M36" s="152"/>
      <c r="N36" s="153"/>
      <c r="O36" s="152"/>
      <c r="P36" s="152"/>
      <c r="Q36" s="152"/>
      <c r="R36" s="140"/>
      <c r="S36" s="150"/>
      <c r="T36" s="150"/>
      <c r="U36" s="150"/>
    </row>
    <row r="37" spans="1:21" s="1" customFormat="1" ht="19.95" customHeight="1" x14ac:dyDescent="0.3">
      <c r="A37" s="156"/>
      <c r="B37" s="157"/>
      <c r="C37" s="158"/>
      <c r="D37" s="158"/>
      <c r="E37" s="158"/>
      <c r="F37" s="157"/>
      <c r="G37" s="158"/>
      <c r="H37" s="158"/>
      <c r="I37" s="158"/>
      <c r="J37" s="157"/>
      <c r="K37" s="158"/>
      <c r="L37" s="158"/>
      <c r="M37" s="158"/>
      <c r="N37" s="157"/>
      <c r="O37" s="158"/>
      <c r="P37" s="158"/>
      <c r="Q37" s="158"/>
      <c r="R37" s="159"/>
      <c r="S37" s="160"/>
      <c r="T37" s="160"/>
      <c r="U37" s="141"/>
    </row>
    <row r="38" spans="1:21" s="164" customFormat="1" ht="19.5" customHeight="1" x14ac:dyDescent="0.25">
      <c r="A38" s="161"/>
      <c r="B38" s="162"/>
      <c r="C38" s="163"/>
      <c r="D38" s="163"/>
      <c r="E38" s="163"/>
      <c r="F38" s="162"/>
      <c r="G38" s="163"/>
      <c r="H38" s="163"/>
      <c r="I38" s="163"/>
      <c r="J38" s="162"/>
      <c r="K38" s="163"/>
      <c r="L38" s="163"/>
      <c r="M38" s="163"/>
      <c r="N38" s="162"/>
      <c r="O38" s="163"/>
      <c r="P38" s="163"/>
      <c r="Q38" s="163"/>
      <c r="R38" s="162"/>
      <c r="S38" s="163"/>
      <c r="T38" s="163"/>
      <c r="U38" s="156"/>
    </row>
    <row r="39" spans="1:21" s="164" customFormat="1" ht="23.25" customHeight="1" x14ac:dyDescent="0.3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165"/>
      <c r="R39" s="165"/>
    </row>
  </sheetData>
  <mergeCells count="39">
    <mergeCell ref="A1:U1"/>
    <mergeCell ref="A2:F2"/>
    <mergeCell ref="B3:E3"/>
    <mergeCell ref="F3:I3"/>
    <mergeCell ref="J3:M3"/>
    <mergeCell ref="N3:Q3"/>
    <mergeCell ref="R3:U3"/>
    <mergeCell ref="F5:F11"/>
    <mergeCell ref="A5:A14"/>
    <mergeCell ref="B5:B11"/>
    <mergeCell ref="N5:N11"/>
    <mergeCell ref="R5:R11"/>
    <mergeCell ref="B12:B14"/>
    <mergeCell ref="F12:F14"/>
    <mergeCell ref="J12:J14"/>
    <mergeCell ref="N12:N14"/>
    <mergeCell ref="R12:R14"/>
    <mergeCell ref="J15:J18"/>
    <mergeCell ref="N15:N18"/>
    <mergeCell ref="R15:R18"/>
    <mergeCell ref="B19:B22"/>
    <mergeCell ref="J19:J22"/>
    <mergeCell ref="N19:N22"/>
    <mergeCell ref="R30:R32"/>
    <mergeCell ref="A39:M39"/>
    <mergeCell ref="J5:J11"/>
    <mergeCell ref="B23:B29"/>
    <mergeCell ref="R23:R29"/>
    <mergeCell ref="R19:R22"/>
    <mergeCell ref="A23:A32"/>
    <mergeCell ref="J23:J29"/>
    <mergeCell ref="F23:F29"/>
    <mergeCell ref="N23:N29"/>
    <mergeCell ref="B30:B32"/>
    <mergeCell ref="F30:F32"/>
    <mergeCell ref="J30:J32"/>
    <mergeCell ref="N30:N32"/>
    <mergeCell ref="A15:A22"/>
    <mergeCell ref="B15:B18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view="pageBreakPreview" zoomScale="55" zoomScaleNormal="100" zoomScaleSheetLayoutView="55" workbookViewId="0">
      <selection activeCell="H21" sqref="H21"/>
    </sheetView>
  </sheetViews>
  <sheetFormatPr defaultColWidth="9" defaultRowHeight="16.2" x14ac:dyDescent="0.3"/>
  <cols>
    <col min="1" max="1" width="7.109375" style="4" customWidth="1"/>
    <col min="2" max="2" width="6.21875" style="166" customWidth="1"/>
    <col min="3" max="3" width="15.6640625" style="4" customWidth="1"/>
    <col min="4" max="4" width="7.21875" style="4" customWidth="1"/>
    <col min="5" max="5" width="14.88671875" style="4" customWidth="1"/>
    <col min="6" max="6" width="6.21875" style="166" customWidth="1"/>
    <col min="7" max="7" width="15.6640625" style="4" customWidth="1"/>
    <col min="8" max="8" width="8.6640625" style="4" customWidth="1"/>
    <col min="9" max="9" width="14.88671875" style="4" customWidth="1"/>
    <col min="10" max="10" width="6.21875" style="167" customWidth="1"/>
    <col min="11" max="11" width="15.6640625" style="141" customWidth="1"/>
    <col min="12" max="12" width="7.88671875" style="141" customWidth="1"/>
    <col min="13" max="13" width="14.88671875" style="141" customWidth="1"/>
    <col min="14" max="14" width="6.21875" style="167" customWidth="1"/>
    <col min="15" max="15" width="15.6640625" style="141" customWidth="1"/>
    <col min="16" max="16" width="7.21875" style="141" customWidth="1"/>
    <col min="17" max="17" width="14.88671875" style="141" customWidth="1"/>
    <col min="18" max="18" width="6.21875" style="167" customWidth="1"/>
    <col min="19" max="19" width="15.6640625" style="141" customWidth="1"/>
    <col min="20" max="20" width="8.109375" style="141" customWidth="1"/>
    <col min="21" max="21" width="14.88671875" style="141" customWidth="1"/>
    <col min="22" max="16384" width="9" style="141"/>
  </cols>
  <sheetData>
    <row r="1" spans="1:22" s="137" customFormat="1" ht="28.5" customHeight="1" x14ac:dyDescent="0.55000000000000004">
      <c r="A1" s="301" t="s">
        <v>330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</row>
    <row r="2" spans="1:22" ht="21" customHeight="1" x14ac:dyDescent="0.4">
      <c r="A2" s="302" t="s">
        <v>272</v>
      </c>
      <c r="B2" s="303"/>
      <c r="C2" s="303"/>
      <c r="D2" s="303"/>
      <c r="E2" s="303"/>
      <c r="F2" s="303"/>
      <c r="G2" s="138"/>
      <c r="H2" s="138"/>
      <c r="I2" s="138"/>
      <c r="J2" s="139"/>
      <c r="K2" s="138"/>
      <c r="L2" s="138"/>
      <c r="M2" s="138"/>
      <c r="N2" s="139"/>
      <c r="O2" s="138"/>
      <c r="P2" s="138"/>
      <c r="Q2" s="138"/>
      <c r="R2" s="140"/>
      <c r="S2" s="138"/>
      <c r="T2" s="138" t="s">
        <v>11</v>
      </c>
      <c r="U2" s="138"/>
    </row>
    <row r="3" spans="1:22" ht="18.899999999999999" customHeight="1" x14ac:dyDescent="0.3">
      <c r="A3" s="4" t="s">
        <v>0</v>
      </c>
      <c r="B3" s="305" t="s">
        <v>339</v>
      </c>
      <c r="C3" s="305"/>
      <c r="D3" s="305"/>
      <c r="E3" s="305"/>
      <c r="F3" s="305" t="s">
        <v>340</v>
      </c>
      <c r="G3" s="305"/>
      <c r="H3" s="305"/>
      <c r="I3" s="305"/>
      <c r="J3" s="305" t="s">
        <v>320</v>
      </c>
      <c r="K3" s="305"/>
      <c r="L3" s="305"/>
      <c r="M3" s="305"/>
      <c r="N3" s="305" t="s">
        <v>321</v>
      </c>
      <c r="O3" s="305"/>
      <c r="P3" s="305"/>
      <c r="Q3" s="305"/>
      <c r="R3" s="305" t="s">
        <v>322</v>
      </c>
      <c r="S3" s="305"/>
      <c r="T3" s="305"/>
      <c r="U3" s="305"/>
    </row>
    <row r="4" spans="1:22" ht="18.899999999999999" customHeight="1" thickBot="1" x14ac:dyDescent="0.35">
      <c r="A4" s="4" t="s">
        <v>1</v>
      </c>
      <c r="B4" s="168" t="s">
        <v>2</v>
      </c>
      <c r="C4" s="40"/>
      <c r="D4" s="41"/>
      <c r="E4" s="41"/>
      <c r="F4" s="168"/>
      <c r="G4" s="40"/>
      <c r="H4" s="41"/>
      <c r="I4" s="41"/>
      <c r="J4" s="168" t="s">
        <v>2</v>
      </c>
      <c r="K4" s="40" t="s">
        <v>3</v>
      </c>
      <c r="L4" s="41" t="s">
        <v>55</v>
      </c>
      <c r="M4" s="41" t="s">
        <v>10</v>
      </c>
      <c r="N4" s="168" t="s">
        <v>2</v>
      </c>
      <c r="O4" s="40" t="s">
        <v>3</v>
      </c>
      <c r="P4" s="41" t="s">
        <v>55</v>
      </c>
      <c r="Q4" s="41" t="s">
        <v>10</v>
      </c>
      <c r="R4" s="168" t="s">
        <v>2</v>
      </c>
      <c r="S4" s="40" t="s">
        <v>3</v>
      </c>
      <c r="T4" s="41" t="s">
        <v>55</v>
      </c>
      <c r="U4" s="41" t="s">
        <v>10</v>
      </c>
    </row>
    <row r="5" spans="1:22" ht="18.899999999999999" customHeight="1" x14ac:dyDescent="0.3">
      <c r="A5" s="289" t="s">
        <v>4</v>
      </c>
      <c r="B5" s="290"/>
      <c r="C5" s="22"/>
      <c r="D5" s="169"/>
      <c r="E5" s="16"/>
      <c r="F5" s="290"/>
      <c r="G5" s="93"/>
      <c r="H5" s="172"/>
      <c r="I5" s="94"/>
      <c r="J5" s="290" t="s">
        <v>16</v>
      </c>
      <c r="K5" s="213" t="s">
        <v>22</v>
      </c>
      <c r="L5" s="214">
        <f>M5*1000/16</f>
        <v>23.75</v>
      </c>
      <c r="M5" s="215">
        <v>0.38</v>
      </c>
      <c r="N5" s="290" t="s">
        <v>21</v>
      </c>
      <c r="O5" s="13" t="s">
        <v>41</v>
      </c>
      <c r="P5" s="170">
        <f t="shared" ref="P5:P10" si="0">Q5*1000/16</f>
        <v>12.5</v>
      </c>
      <c r="Q5" s="12">
        <v>0.2</v>
      </c>
      <c r="R5" s="290" t="s">
        <v>83</v>
      </c>
      <c r="S5" s="93" t="s">
        <v>290</v>
      </c>
      <c r="T5" s="172">
        <f>U5*1000/16</f>
        <v>9.375</v>
      </c>
      <c r="U5" s="94">
        <v>0.15</v>
      </c>
      <c r="V5" s="171"/>
    </row>
    <row r="6" spans="1:22" ht="18.899999999999999" customHeight="1" x14ac:dyDescent="0.3">
      <c r="A6" s="289"/>
      <c r="B6" s="291"/>
      <c r="C6" s="1"/>
      <c r="D6" s="143"/>
      <c r="E6" s="7"/>
      <c r="F6" s="291"/>
      <c r="G6" s="1"/>
      <c r="H6" s="145"/>
      <c r="I6" s="8"/>
      <c r="J6" s="291"/>
      <c r="K6" s="216" t="s">
        <v>89</v>
      </c>
      <c r="L6" s="217">
        <f>M6*1000/16</f>
        <v>40.625</v>
      </c>
      <c r="M6" s="218">
        <v>0.65</v>
      </c>
      <c r="N6" s="291"/>
      <c r="O6" s="14" t="s">
        <v>42</v>
      </c>
      <c r="P6" s="131">
        <f t="shared" si="0"/>
        <v>31.25</v>
      </c>
      <c r="Q6" s="9">
        <v>0.5</v>
      </c>
      <c r="R6" s="291"/>
      <c r="S6" s="1" t="s">
        <v>84</v>
      </c>
      <c r="T6" s="145">
        <f t="shared" ref="T6:T10" si="1">U6*1000/16</f>
        <v>12.5</v>
      </c>
      <c r="U6" s="8">
        <v>0.2</v>
      </c>
      <c r="V6" s="171"/>
    </row>
    <row r="7" spans="1:22" ht="18.899999999999999" customHeight="1" x14ac:dyDescent="0.3">
      <c r="A7" s="289"/>
      <c r="B7" s="291"/>
      <c r="C7" s="1"/>
      <c r="D7" s="143"/>
      <c r="E7" s="7"/>
      <c r="F7" s="291"/>
      <c r="G7" s="1"/>
      <c r="H7" s="145"/>
      <c r="I7" s="8"/>
      <c r="J7" s="291"/>
      <c r="K7" s="312" t="s">
        <v>23</v>
      </c>
      <c r="L7" s="314">
        <f>M7*1000/16</f>
        <v>6.25</v>
      </c>
      <c r="M7" s="316">
        <v>0.1</v>
      </c>
      <c r="N7" s="291"/>
      <c r="O7" s="14" t="s">
        <v>43</v>
      </c>
      <c r="P7" s="131">
        <f t="shared" si="0"/>
        <v>18.75</v>
      </c>
      <c r="Q7" s="9">
        <v>0.3</v>
      </c>
      <c r="R7" s="291"/>
      <c r="S7" s="1" t="s">
        <v>26</v>
      </c>
      <c r="T7" s="145">
        <f t="shared" si="1"/>
        <v>12.5</v>
      </c>
      <c r="U7" s="8">
        <v>0.2</v>
      </c>
      <c r="V7" s="171"/>
    </row>
    <row r="8" spans="1:22" ht="18.899999999999999" customHeight="1" x14ac:dyDescent="0.3">
      <c r="A8" s="289"/>
      <c r="B8" s="291"/>
      <c r="C8" s="5"/>
      <c r="D8" s="143"/>
      <c r="E8" s="7"/>
      <c r="F8" s="291"/>
      <c r="G8" s="1"/>
      <c r="H8" s="1"/>
      <c r="I8" s="8"/>
      <c r="J8" s="291"/>
      <c r="K8" s="313"/>
      <c r="L8" s="315"/>
      <c r="M8" s="317"/>
      <c r="N8" s="291"/>
      <c r="O8" s="14" t="s">
        <v>47</v>
      </c>
      <c r="P8" s="131">
        <f t="shared" si="0"/>
        <v>9.375</v>
      </c>
      <c r="Q8" s="9">
        <v>0.15</v>
      </c>
      <c r="R8" s="291"/>
      <c r="S8" s="1" t="s">
        <v>32</v>
      </c>
      <c r="T8" s="145">
        <f t="shared" si="1"/>
        <v>18.75</v>
      </c>
      <c r="U8" s="8">
        <v>0.3</v>
      </c>
      <c r="V8" s="171"/>
    </row>
    <row r="9" spans="1:22" ht="18.899999999999999" customHeight="1" x14ac:dyDescent="0.3">
      <c r="A9" s="289"/>
      <c r="B9" s="291"/>
      <c r="C9" s="142"/>
      <c r="D9" s="147"/>
      <c r="E9" s="7"/>
      <c r="F9" s="291"/>
      <c r="G9" s="1"/>
      <c r="H9" s="1"/>
      <c r="I9" s="8"/>
      <c r="J9" s="291"/>
      <c r="K9" s="216"/>
      <c r="L9" s="219"/>
      <c r="M9" s="218"/>
      <c r="N9" s="291"/>
      <c r="O9" s="14" t="s">
        <v>44</v>
      </c>
      <c r="P9" s="131">
        <f t="shared" si="0"/>
        <v>0.625</v>
      </c>
      <c r="Q9" s="9">
        <v>0.01</v>
      </c>
      <c r="R9" s="291"/>
      <c r="S9" s="1" t="s">
        <v>30</v>
      </c>
      <c r="T9" s="145">
        <f t="shared" si="1"/>
        <v>9.375</v>
      </c>
      <c r="U9" s="8">
        <v>0.15</v>
      </c>
      <c r="V9" s="171"/>
    </row>
    <row r="10" spans="1:22" ht="18.899999999999999" customHeight="1" x14ac:dyDescent="0.3">
      <c r="A10" s="289"/>
      <c r="B10" s="291"/>
      <c r="C10" s="142"/>
      <c r="D10" s="147"/>
      <c r="E10" s="7"/>
      <c r="F10" s="291"/>
      <c r="G10" s="1"/>
      <c r="H10" s="1"/>
      <c r="I10" s="8"/>
      <c r="J10" s="291"/>
      <c r="K10" s="216"/>
      <c r="L10" s="219"/>
      <c r="M10" s="218"/>
      <c r="N10" s="291"/>
      <c r="O10" s="14" t="s">
        <v>45</v>
      </c>
      <c r="P10" s="131">
        <f t="shared" si="0"/>
        <v>0.625</v>
      </c>
      <c r="Q10" s="9">
        <v>0.01</v>
      </c>
      <c r="R10" s="291"/>
      <c r="S10" s="1" t="s">
        <v>28</v>
      </c>
      <c r="T10" s="145">
        <f t="shared" si="1"/>
        <v>3.125</v>
      </c>
      <c r="U10" s="9">
        <v>0.05</v>
      </c>
      <c r="V10" s="171"/>
    </row>
    <row r="11" spans="1:22" s="1" customFormat="1" ht="18.899999999999999" customHeight="1" x14ac:dyDescent="0.3">
      <c r="A11" s="289"/>
      <c r="B11" s="291"/>
      <c r="C11" s="14"/>
      <c r="D11" s="14"/>
      <c r="E11" s="7"/>
      <c r="F11" s="291"/>
      <c r="I11" s="9"/>
      <c r="J11" s="291"/>
      <c r="K11" s="208"/>
      <c r="L11" s="208"/>
      <c r="M11" s="218"/>
      <c r="N11" s="291"/>
      <c r="O11" s="14"/>
      <c r="P11" s="14"/>
      <c r="Q11" s="9"/>
      <c r="R11" s="291"/>
      <c r="U11" s="9"/>
      <c r="V11" s="2"/>
    </row>
    <row r="12" spans="1:22" s="1" customFormat="1" ht="18.899999999999999" customHeight="1" x14ac:dyDescent="0.3">
      <c r="A12" s="289"/>
      <c r="B12" s="291"/>
      <c r="C12" s="14"/>
      <c r="D12" s="14"/>
      <c r="E12" s="9"/>
      <c r="F12" s="291"/>
      <c r="G12" s="14"/>
      <c r="H12" s="14"/>
      <c r="I12" s="9"/>
      <c r="J12" s="297"/>
      <c r="K12" s="14"/>
      <c r="L12" s="14"/>
      <c r="M12" s="9"/>
      <c r="N12" s="291"/>
      <c r="O12" s="14"/>
      <c r="P12" s="14"/>
      <c r="Q12" s="9"/>
      <c r="R12" s="291"/>
      <c r="S12" s="14"/>
      <c r="T12" s="14"/>
      <c r="U12" s="9"/>
      <c r="V12" s="2"/>
    </row>
    <row r="13" spans="1:22" s="1" customFormat="1" ht="18.899999999999999" customHeight="1" x14ac:dyDescent="0.3">
      <c r="A13" s="289"/>
      <c r="B13" s="291"/>
      <c r="C13" s="14"/>
      <c r="D13" s="14"/>
      <c r="E13" s="9"/>
      <c r="F13" s="291"/>
      <c r="G13" s="14"/>
      <c r="H13" s="14"/>
      <c r="I13" s="9"/>
      <c r="J13" s="297"/>
      <c r="K13" s="5"/>
      <c r="L13" s="5"/>
      <c r="M13" s="9"/>
      <c r="N13" s="291"/>
      <c r="O13" s="14"/>
      <c r="P13" s="14"/>
      <c r="Q13" s="9"/>
      <c r="R13" s="291"/>
      <c r="S13" s="14"/>
      <c r="T13" s="14"/>
      <c r="U13" s="9"/>
      <c r="V13" s="2"/>
    </row>
    <row r="14" spans="1:22" s="1" customFormat="1" ht="18.75" customHeight="1" thickBot="1" x14ac:dyDescent="0.35">
      <c r="A14" s="289"/>
      <c r="B14" s="292"/>
      <c r="C14" s="15"/>
      <c r="D14" s="15"/>
      <c r="E14" s="10"/>
      <c r="F14" s="292"/>
      <c r="G14" s="15"/>
      <c r="H14" s="15"/>
      <c r="I14" s="10"/>
      <c r="J14" s="300"/>
      <c r="K14" s="6"/>
      <c r="L14" s="6"/>
      <c r="M14" s="10"/>
      <c r="N14" s="292"/>
      <c r="O14" s="15"/>
      <c r="P14" s="15"/>
      <c r="Q14" s="10"/>
      <c r="R14" s="292"/>
      <c r="S14" s="15"/>
      <c r="T14" s="15"/>
      <c r="U14" s="10"/>
      <c r="V14" s="2"/>
    </row>
    <row r="15" spans="1:22" s="1" customFormat="1" ht="18.899999999999999" customHeight="1" x14ac:dyDescent="0.3">
      <c r="A15" s="298" t="s">
        <v>5</v>
      </c>
      <c r="B15" s="293"/>
      <c r="J15" s="293"/>
      <c r="K15" s="11"/>
      <c r="L15" s="11"/>
      <c r="M15" s="11"/>
      <c r="R15" s="293"/>
      <c r="S15" s="11"/>
      <c r="T15" s="11"/>
      <c r="U15" s="11"/>
    </row>
    <row r="16" spans="1:22" s="1" customFormat="1" ht="18.899999999999999" customHeight="1" x14ac:dyDescent="0.3">
      <c r="A16" s="299"/>
      <c r="B16" s="294"/>
      <c r="J16" s="294"/>
      <c r="K16" s="14"/>
      <c r="L16" s="14"/>
      <c r="M16" s="14"/>
      <c r="R16" s="294"/>
      <c r="S16" s="14"/>
      <c r="T16" s="14"/>
      <c r="U16" s="14"/>
    </row>
    <row r="17" spans="1:22" s="1" customFormat="1" ht="18.899999999999999" customHeight="1" x14ac:dyDescent="0.3">
      <c r="A17" s="299"/>
      <c r="B17" s="294"/>
      <c r="J17" s="294"/>
      <c r="K17" s="14"/>
      <c r="L17" s="14"/>
      <c r="M17" s="14"/>
      <c r="R17" s="294"/>
      <c r="S17" s="14"/>
      <c r="T17" s="14"/>
      <c r="U17" s="14"/>
    </row>
    <row r="18" spans="1:22" s="1" customFormat="1" ht="18.899999999999999" customHeight="1" x14ac:dyDescent="0.3">
      <c r="A18" s="299"/>
      <c r="B18" s="294"/>
      <c r="J18" s="294"/>
      <c r="K18" s="14"/>
      <c r="L18" s="14"/>
      <c r="M18" s="14"/>
      <c r="R18" s="294"/>
      <c r="S18" s="14"/>
      <c r="T18" s="14"/>
      <c r="U18" s="14"/>
    </row>
    <row r="19" spans="1:22" s="1" customFormat="1" ht="18.899999999999999" customHeight="1" x14ac:dyDescent="0.3">
      <c r="A19" s="299"/>
      <c r="B19" s="294"/>
      <c r="C19" s="18"/>
      <c r="D19" s="20"/>
      <c r="E19" s="4"/>
      <c r="J19" s="294"/>
      <c r="K19" s="18"/>
      <c r="L19" s="18"/>
      <c r="M19" s="14"/>
      <c r="R19" s="294"/>
      <c r="S19" s="18"/>
      <c r="T19" s="18"/>
      <c r="U19" s="14"/>
    </row>
    <row r="20" spans="1:22" s="1" customFormat="1" ht="18.899999999999999" customHeight="1" x14ac:dyDescent="0.3">
      <c r="A20" s="299"/>
      <c r="B20" s="294"/>
      <c r="C20" s="18"/>
      <c r="D20" s="20"/>
      <c r="E20" s="4"/>
      <c r="J20" s="294"/>
      <c r="K20" s="5"/>
      <c r="L20" s="5"/>
      <c r="M20" s="14"/>
      <c r="R20" s="294"/>
      <c r="S20" s="5"/>
      <c r="T20" s="5"/>
      <c r="U20" s="14"/>
    </row>
    <row r="21" spans="1:22" s="1" customFormat="1" ht="18.899999999999999" customHeight="1" x14ac:dyDescent="0.3">
      <c r="A21" s="299"/>
      <c r="B21" s="294"/>
      <c r="C21" s="19"/>
      <c r="D21" s="21"/>
      <c r="E21" s="4"/>
      <c r="J21" s="294"/>
      <c r="K21" s="19"/>
      <c r="L21" s="19"/>
      <c r="M21" s="14"/>
      <c r="R21" s="294"/>
      <c r="S21" s="19"/>
      <c r="T21" s="19"/>
      <c r="U21" s="14"/>
    </row>
    <row r="22" spans="1:22" s="1" customFormat="1" ht="18.899999999999999" customHeight="1" thickBot="1" x14ac:dyDescent="0.35">
      <c r="A22" s="299"/>
      <c r="B22" s="295"/>
      <c r="C22" s="173"/>
      <c r="D22" s="174"/>
      <c r="E22" s="41"/>
      <c r="F22" s="190"/>
      <c r="G22" s="173"/>
      <c r="H22" s="173"/>
      <c r="I22" s="17"/>
      <c r="J22" s="295"/>
      <c r="K22" s="173"/>
      <c r="L22" s="173"/>
      <c r="M22" s="17"/>
      <c r="N22" s="190"/>
      <c r="O22" s="173"/>
      <c r="P22" s="173"/>
      <c r="Q22" s="17"/>
      <c r="R22" s="295"/>
      <c r="S22" s="173"/>
      <c r="T22" s="173"/>
      <c r="U22" s="17"/>
    </row>
    <row r="23" spans="1:22" s="1" customFormat="1" ht="18.899999999999999" customHeight="1" x14ac:dyDescent="0.3">
      <c r="A23" s="289" t="s">
        <v>6</v>
      </c>
      <c r="B23" s="290"/>
      <c r="C23" s="13"/>
      <c r="D23" s="170"/>
      <c r="E23" s="12"/>
      <c r="F23" s="290"/>
      <c r="G23" s="13"/>
      <c r="H23" s="170"/>
      <c r="I23" s="12"/>
      <c r="J23" s="290" t="s">
        <v>52</v>
      </c>
      <c r="K23" s="205" t="s">
        <v>67</v>
      </c>
      <c r="L23" s="206">
        <f>M23*1000/16</f>
        <v>51.875</v>
      </c>
      <c r="M23" s="207">
        <v>0.83</v>
      </c>
      <c r="N23" s="290" t="s">
        <v>87</v>
      </c>
      <c r="O23" s="93" t="s">
        <v>56</v>
      </c>
      <c r="P23" s="172">
        <f>Q23*1000/16</f>
        <v>15.625</v>
      </c>
      <c r="Q23" s="94">
        <v>0.25</v>
      </c>
      <c r="R23" s="290" t="s">
        <v>88</v>
      </c>
      <c r="S23" s="13" t="s">
        <v>90</v>
      </c>
      <c r="T23" s="13">
        <f>U23*1000/16</f>
        <v>68.75</v>
      </c>
      <c r="U23" s="12">
        <v>1.1000000000000001</v>
      </c>
      <c r="V23" s="2"/>
    </row>
    <row r="24" spans="1:22" s="1" customFormat="1" ht="18.899999999999999" customHeight="1" x14ac:dyDescent="0.3">
      <c r="A24" s="289"/>
      <c r="B24" s="291"/>
      <c r="C24" s="14"/>
      <c r="D24" s="131"/>
      <c r="E24" s="9"/>
      <c r="F24" s="291"/>
      <c r="G24" s="14"/>
      <c r="H24" s="14"/>
      <c r="I24" s="9"/>
      <c r="J24" s="291"/>
      <c r="K24" s="208"/>
      <c r="L24" s="208"/>
      <c r="M24" s="209"/>
      <c r="N24" s="291"/>
      <c r="O24" s="1" t="s">
        <v>89</v>
      </c>
      <c r="P24" s="145">
        <f t="shared" ref="P24:P28" si="2">Q24*1000/16</f>
        <v>12.5</v>
      </c>
      <c r="Q24" s="8">
        <v>0.2</v>
      </c>
      <c r="R24" s="291"/>
      <c r="S24" s="14"/>
      <c r="T24" s="14"/>
      <c r="U24" s="9"/>
      <c r="V24" s="2"/>
    </row>
    <row r="25" spans="1:22" s="1" customFormat="1" ht="18.899999999999999" customHeight="1" x14ac:dyDescent="0.3">
      <c r="A25" s="289"/>
      <c r="B25" s="291"/>
      <c r="C25" s="14"/>
      <c r="D25" s="14"/>
      <c r="E25" s="9"/>
      <c r="F25" s="291"/>
      <c r="G25" s="14"/>
      <c r="H25" s="14"/>
      <c r="I25" s="9"/>
      <c r="J25" s="291"/>
      <c r="K25" s="208"/>
      <c r="L25" s="208"/>
      <c r="M25" s="209"/>
      <c r="N25" s="291"/>
      <c r="O25" s="1" t="s">
        <v>33</v>
      </c>
      <c r="P25" s="145">
        <f t="shared" si="2"/>
        <v>31.25</v>
      </c>
      <c r="Q25" s="8">
        <v>0.5</v>
      </c>
      <c r="R25" s="291"/>
      <c r="S25" s="14"/>
      <c r="T25" s="14"/>
      <c r="U25" s="9"/>
      <c r="V25" s="2"/>
    </row>
    <row r="26" spans="1:22" s="1" customFormat="1" ht="18.899999999999999" customHeight="1" x14ac:dyDescent="0.3">
      <c r="A26" s="289"/>
      <c r="B26" s="291"/>
      <c r="C26" s="14"/>
      <c r="D26" s="14"/>
      <c r="E26" s="9"/>
      <c r="F26" s="291"/>
      <c r="G26" s="14"/>
      <c r="H26" s="14"/>
      <c r="I26" s="9"/>
      <c r="J26" s="291"/>
      <c r="K26" s="208"/>
      <c r="L26" s="208"/>
      <c r="M26" s="209"/>
      <c r="N26" s="291"/>
      <c r="O26" s="1" t="s">
        <v>30</v>
      </c>
      <c r="P26" s="145">
        <f t="shared" si="2"/>
        <v>9.375</v>
      </c>
      <c r="Q26" s="8">
        <v>0.15</v>
      </c>
      <c r="R26" s="291"/>
      <c r="S26" s="14"/>
      <c r="T26" s="14"/>
      <c r="U26" s="9"/>
      <c r="V26" s="2"/>
    </row>
    <row r="27" spans="1:22" s="1" customFormat="1" ht="18.899999999999999" customHeight="1" x14ac:dyDescent="0.3">
      <c r="A27" s="289"/>
      <c r="B27" s="291"/>
      <c r="C27" s="14"/>
      <c r="D27" s="14"/>
      <c r="E27" s="9"/>
      <c r="F27" s="291"/>
      <c r="G27" s="14"/>
      <c r="H27" s="14"/>
      <c r="I27" s="9"/>
      <c r="J27" s="291"/>
      <c r="K27" s="208"/>
      <c r="L27" s="208"/>
      <c r="M27" s="209"/>
      <c r="N27" s="291"/>
      <c r="O27" s="1" t="s">
        <v>54</v>
      </c>
      <c r="P27" s="145">
        <f t="shared" si="2"/>
        <v>18.75</v>
      </c>
      <c r="Q27" s="8">
        <v>0.3</v>
      </c>
      <c r="R27" s="291"/>
      <c r="S27" s="14"/>
      <c r="T27" s="14"/>
      <c r="U27" s="9"/>
      <c r="V27" s="2"/>
    </row>
    <row r="28" spans="1:22" s="1" customFormat="1" ht="18.899999999999999" customHeight="1" x14ac:dyDescent="0.3">
      <c r="A28" s="289"/>
      <c r="B28" s="291"/>
      <c r="C28" s="14"/>
      <c r="D28" s="14"/>
      <c r="E28" s="9"/>
      <c r="F28" s="291"/>
      <c r="G28" s="14"/>
      <c r="H28" s="14"/>
      <c r="I28" s="9"/>
      <c r="J28" s="291"/>
      <c r="K28" s="208"/>
      <c r="L28" s="208"/>
      <c r="M28" s="209"/>
      <c r="N28" s="291"/>
      <c r="O28" s="1" t="s">
        <v>26</v>
      </c>
      <c r="P28" s="145">
        <f t="shared" si="2"/>
        <v>9.375</v>
      </c>
      <c r="Q28" s="8">
        <v>0.15</v>
      </c>
      <c r="R28" s="291"/>
      <c r="S28" s="14"/>
      <c r="T28" s="14"/>
      <c r="U28" s="9"/>
      <c r="V28" s="2"/>
    </row>
    <row r="29" spans="1:22" s="1" customFormat="1" ht="18.899999999999999" customHeight="1" x14ac:dyDescent="0.3">
      <c r="A29" s="289"/>
      <c r="B29" s="291"/>
      <c r="C29" s="14"/>
      <c r="D29" s="14"/>
      <c r="E29" s="9"/>
      <c r="F29" s="291"/>
      <c r="G29" s="14"/>
      <c r="H29" s="14"/>
      <c r="I29" s="9"/>
      <c r="J29" s="291"/>
      <c r="K29" s="208"/>
      <c r="L29" s="208"/>
      <c r="M29" s="209"/>
      <c r="N29" s="291"/>
      <c r="Q29" s="8"/>
      <c r="R29" s="291"/>
      <c r="S29" s="14"/>
      <c r="T29" s="14"/>
      <c r="U29" s="9"/>
      <c r="V29" s="2"/>
    </row>
    <row r="30" spans="1:22" s="1" customFormat="1" ht="18.899999999999999" customHeight="1" x14ac:dyDescent="0.3">
      <c r="A30" s="289"/>
      <c r="B30" s="291"/>
      <c r="C30" s="14"/>
      <c r="D30" s="14"/>
      <c r="E30" s="7"/>
      <c r="F30" s="291"/>
      <c r="G30" s="14"/>
      <c r="H30" s="14"/>
      <c r="I30" s="9"/>
      <c r="J30" s="291"/>
      <c r="K30" s="14"/>
      <c r="L30" s="14"/>
      <c r="M30" s="9"/>
      <c r="N30" s="291"/>
      <c r="O30" s="14"/>
      <c r="P30" s="14"/>
      <c r="Q30" s="9"/>
      <c r="R30" s="291" t="s">
        <v>247</v>
      </c>
      <c r="S30" s="14" t="s">
        <v>38</v>
      </c>
      <c r="T30" s="131">
        <f>U30*1000/16</f>
        <v>9.375</v>
      </c>
      <c r="U30" s="9">
        <v>0.15</v>
      </c>
      <c r="V30" s="2"/>
    </row>
    <row r="31" spans="1:22" s="1" customFormat="1" ht="18.899999999999999" customHeight="1" x14ac:dyDescent="0.3">
      <c r="A31" s="289"/>
      <c r="B31" s="291"/>
      <c r="C31" s="14"/>
      <c r="D31" s="14"/>
      <c r="E31" s="7"/>
      <c r="F31" s="291"/>
      <c r="G31" s="14"/>
      <c r="H31" s="14"/>
      <c r="I31" s="9"/>
      <c r="J31" s="291"/>
      <c r="K31" s="14"/>
      <c r="L31" s="14"/>
      <c r="M31" s="9"/>
      <c r="N31" s="291"/>
      <c r="O31" s="14"/>
      <c r="P31" s="14"/>
      <c r="Q31" s="9"/>
      <c r="R31" s="291"/>
      <c r="S31" s="14"/>
      <c r="T31" s="14"/>
      <c r="U31" s="9"/>
      <c r="V31" s="2"/>
    </row>
    <row r="32" spans="1:22" s="1" customFormat="1" ht="18.899999999999999" customHeight="1" thickBot="1" x14ac:dyDescent="0.35">
      <c r="A32" s="289"/>
      <c r="B32" s="292"/>
      <c r="C32" s="15"/>
      <c r="D32" s="15"/>
      <c r="E32" s="3"/>
      <c r="F32" s="292"/>
      <c r="G32" s="15"/>
      <c r="H32" s="15"/>
      <c r="I32" s="10"/>
      <c r="J32" s="292"/>
      <c r="K32" s="15"/>
      <c r="L32" s="15"/>
      <c r="M32" s="10"/>
      <c r="N32" s="292"/>
      <c r="O32" s="15"/>
      <c r="P32" s="15"/>
      <c r="Q32" s="10"/>
      <c r="R32" s="292"/>
      <c r="S32" s="15"/>
      <c r="T32" s="15"/>
      <c r="U32" s="10"/>
      <c r="V32" s="2"/>
    </row>
    <row r="33" spans="1:21" s="154" customFormat="1" ht="33.75" customHeight="1" x14ac:dyDescent="0.4">
      <c r="A33" s="150"/>
      <c r="B33" s="175"/>
      <c r="C33" s="176"/>
      <c r="D33" s="176"/>
      <c r="E33" s="176"/>
      <c r="F33" s="178"/>
      <c r="G33" s="176" t="s">
        <v>7</v>
      </c>
      <c r="H33" s="176"/>
      <c r="I33" s="176"/>
      <c r="J33" s="178"/>
      <c r="K33" s="179"/>
      <c r="L33" s="179"/>
      <c r="M33" s="176"/>
      <c r="N33" s="178"/>
      <c r="O33" s="176" t="s">
        <v>8</v>
      </c>
      <c r="P33" s="176"/>
      <c r="Q33" s="176"/>
      <c r="R33" s="182"/>
      <c r="S33" s="183"/>
      <c r="T33" s="183"/>
      <c r="U33" s="183"/>
    </row>
    <row r="34" spans="1:21" s="154" customFormat="1" ht="21.6" customHeight="1" x14ac:dyDescent="0.4">
      <c r="A34" s="155" t="s">
        <v>12</v>
      </c>
      <c r="B34" s="151"/>
      <c r="C34" s="152"/>
      <c r="D34" s="152"/>
      <c r="E34" s="152"/>
      <c r="F34" s="153"/>
      <c r="G34" s="152"/>
      <c r="H34" s="155" t="s">
        <v>14</v>
      </c>
      <c r="I34" s="152"/>
      <c r="J34" s="153"/>
      <c r="M34" s="152"/>
      <c r="N34" s="153"/>
      <c r="O34" s="152"/>
      <c r="P34" s="152"/>
      <c r="Q34" s="155" t="s">
        <v>243</v>
      </c>
      <c r="R34" s="140"/>
      <c r="S34" s="150"/>
      <c r="T34" s="150"/>
      <c r="U34" s="150"/>
    </row>
    <row r="35" spans="1:21" s="154" customFormat="1" ht="33.75" customHeight="1" x14ac:dyDescent="0.4">
      <c r="A35" s="155" t="s">
        <v>13</v>
      </c>
      <c r="B35" s="151"/>
      <c r="C35" s="152"/>
      <c r="D35" s="152"/>
      <c r="E35" s="152"/>
      <c r="F35" s="153"/>
      <c r="G35" s="152"/>
      <c r="H35" s="155" t="s">
        <v>15</v>
      </c>
      <c r="I35" s="152"/>
      <c r="J35" s="153"/>
      <c r="M35" s="152"/>
      <c r="N35" s="153"/>
      <c r="O35" s="152"/>
      <c r="P35" s="152"/>
      <c r="Q35" s="152"/>
      <c r="R35" s="140"/>
      <c r="S35" s="150"/>
      <c r="T35" s="150"/>
      <c r="U35" s="150"/>
    </row>
    <row r="36" spans="1:21" s="154" customFormat="1" ht="33.75" customHeight="1" x14ac:dyDescent="0.4">
      <c r="B36" s="151"/>
      <c r="C36" s="152"/>
      <c r="D36" s="152"/>
      <c r="E36" s="152"/>
      <c r="F36" s="153"/>
      <c r="G36" s="152"/>
      <c r="H36" s="152"/>
      <c r="I36" s="152"/>
      <c r="J36" s="153"/>
      <c r="M36" s="152"/>
      <c r="N36" s="153"/>
      <c r="O36" s="152"/>
      <c r="P36" s="152"/>
      <c r="Q36" s="152"/>
      <c r="R36" s="140"/>
      <c r="S36" s="150"/>
      <c r="T36" s="150"/>
      <c r="U36" s="150"/>
    </row>
    <row r="37" spans="1:21" s="1" customFormat="1" ht="19.95" customHeight="1" x14ac:dyDescent="0.3">
      <c r="A37" s="156"/>
      <c r="B37" s="157"/>
      <c r="C37" s="158"/>
      <c r="D37" s="158"/>
      <c r="E37" s="158"/>
      <c r="F37" s="157"/>
      <c r="G37" s="158"/>
      <c r="H37" s="158"/>
      <c r="I37" s="158"/>
      <c r="J37" s="157"/>
      <c r="K37" s="158"/>
      <c r="L37" s="158"/>
      <c r="M37" s="158"/>
      <c r="N37" s="157"/>
      <c r="O37" s="158"/>
      <c r="P37" s="158"/>
      <c r="Q37" s="158"/>
      <c r="R37" s="159"/>
      <c r="S37" s="160"/>
      <c r="T37" s="160"/>
      <c r="U37" s="141"/>
    </row>
    <row r="38" spans="1:21" s="164" customFormat="1" ht="19.5" customHeight="1" x14ac:dyDescent="0.25">
      <c r="A38" s="161"/>
      <c r="B38" s="162"/>
      <c r="C38" s="163"/>
      <c r="D38" s="163"/>
      <c r="E38" s="163"/>
      <c r="F38" s="162"/>
      <c r="G38" s="163"/>
      <c r="H38" s="163"/>
      <c r="I38" s="163"/>
      <c r="J38" s="162"/>
      <c r="K38" s="163"/>
      <c r="L38" s="163"/>
      <c r="M38" s="163"/>
      <c r="N38" s="162"/>
      <c r="O38" s="163"/>
      <c r="P38" s="163"/>
      <c r="Q38" s="163"/>
      <c r="R38" s="162"/>
      <c r="S38" s="163"/>
      <c r="T38" s="163"/>
      <c r="U38" s="156"/>
    </row>
    <row r="39" spans="1:21" s="164" customFormat="1" ht="23.25" customHeight="1" x14ac:dyDescent="0.3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165"/>
      <c r="R39" s="165"/>
    </row>
  </sheetData>
  <mergeCells count="40">
    <mergeCell ref="A1:U1"/>
    <mergeCell ref="A2:F2"/>
    <mergeCell ref="B3:E3"/>
    <mergeCell ref="F3:I3"/>
    <mergeCell ref="J3:M3"/>
    <mergeCell ref="N3:Q3"/>
    <mergeCell ref="R3:U3"/>
    <mergeCell ref="R15:R18"/>
    <mergeCell ref="B19:B22"/>
    <mergeCell ref="J19:J22"/>
    <mergeCell ref="A5:A14"/>
    <mergeCell ref="B5:B11"/>
    <mergeCell ref="J5:J11"/>
    <mergeCell ref="R5:R11"/>
    <mergeCell ref="R19:R22"/>
    <mergeCell ref="A15:A22"/>
    <mergeCell ref="B15:B18"/>
    <mergeCell ref="J15:J18"/>
    <mergeCell ref="B12:B14"/>
    <mergeCell ref="F12:F14"/>
    <mergeCell ref="J12:J14"/>
    <mergeCell ref="N12:N14"/>
    <mergeCell ref="R12:R14"/>
    <mergeCell ref="R23:R29"/>
    <mergeCell ref="B30:B32"/>
    <mergeCell ref="F30:F32"/>
    <mergeCell ref="J30:J32"/>
    <mergeCell ref="N30:N32"/>
    <mergeCell ref="R30:R32"/>
    <mergeCell ref="A39:M39"/>
    <mergeCell ref="B23:B29"/>
    <mergeCell ref="N5:N11"/>
    <mergeCell ref="F5:F11"/>
    <mergeCell ref="F23:F29"/>
    <mergeCell ref="J23:J29"/>
    <mergeCell ref="K7:K8"/>
    <mergeCell ref="L7:L8"/>
    <mergeCell ref="M7:M8"/>
    <mergeCell ref="A23:A32"/>
    <mergeCell ref="N23:N2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view="pageBreakPreview" topLeftCell="I1" zoomScale="55" zoomScaleNormal="100" zoomScaleSheetLayoutView="55" workbookViewId="0">
      <selection activeCell="U30" sqref="U30"/>
    </sheetView>
  </sheetViews>
  <sheetFormatPr defaultColWidth="9" defaultRowHeight="16.2" x14ac:dyDescent="0.3"/>
  <cols>
    <col min="1" max="1" width="7.109375" style="4" customWidth="1"/>
    <col min="2" max="2" width="6.21875" style="166" customWidth="1"/>
    <col min="3" max="3" width="15.6640625" style="4" customWidth="1"/>
    <col min="4" max="4" width="7.21875" style="4" customWidth="1"/>
    <col min="5" max="5" width="14.88671875" style="4" customWidth="1"/>
    <col min="6" max="6" width="6.21875" style="166" customWidth="1"/>
    <col min="7" max="7" width="15.6640625" style="4" customWidth="1"/>
    <col min="8" max="8" width="8.6640625" style="4" customWidth="1"/>
    <col min="9" max="9" width="14.88671875" style="4" customWidth="1"/>
    <col min="10" max="10" width="6.21875" style="167" customWidth="1"/>
    <col min="11" max="11" width="15.6640625" style="141" customWidth="1"/>
    <col min="12" max="12" width="7.88671875" style="141" customWidth="1"/>
    <col min="13" max="13" width="14.88671875" style="141" customWidth="1"/>
    <col min="14" max="14" width="6.21875" style="167" customWidth="1"/>
    <col min="15" max="15" width="15.6640625" style="141" customWidth="1"/>
    <col min="16" max="16" width="7.21875" style="141" customWidth="1"/>
    <col min="17" max="17" width="14.88671875" style="141" customWidth="1"/>
    <col min="18" max="18" width="6.21875" style="167" customWidth="1"/>
    <col min="19" max="19" width="15.6640625" style="141" customWidth="1"/>
    <col min="20" max="20" width="8.109375" style="141" customWidth="1"/>
    <col min="21" max="21" width="14.88671875" style="141" customWidth="1"/>
    <col min="22" max="16384" width="9" style="141"/>
  </cols>
  <sheetData>
    <row r="1" spans="1:22" s="137" customFormat="1" ht="28.5" customHeight="1" x14ac:dyDescent="0.55000000000000004">
      <c r="A1" s="301" t="s">
        <v>331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</row>
    <row r="2" spans="1:22" ht="21" customHeight="1" x14ac:dyDescent="0.4">
      <c r="A2" s="302" t="s">
        <v>272</v>
      </c>
      <c r="B2" s="303"/>
      <c r="C2" s="303"/>
      <c r="D2" s="303"/>
      <c r="E2" s="303"/>
      <c r="F2" s="303"/>
      <c r="G2" s="138"/>
      <c r="H2" s="138"/>
      <c r="I2" s="138"/>
      <c r="J2" s="139"/>
      <c r="K2" s="138"/>
      <c r="L2" s="138"/>
      <c r="M2" s="138"/>
      <c r="N2" s="139"/>
      <c r="O2" s="138"/>
      <c r="P2" s="138"/>
      <c r="Q2" s="138"/>
      <c r="R2" s="140"/>
      <c r="S2" s="138"/>
      <c r="T2" s="138" t="s">
        <v>11</v>
      </c>
      <c r="U2" s="138"/>
    </row>
    <row r="3" spans="1:22" ht="18.899999999999999" customHeight="1" x14ac:dyDescent="0.3">
      <c r="A3" s="4" t="s">
        <v>0</v>
      </c>
      <c r="B3" s="305" t="s">
        <v>323</v>
      </c>
      <c r="C3" s="305"/>
      <c r="D3" s="305"/>
      <c r="E3" s="305"/>
      <c r="F3" s="305" t="s">
        <v>324</v>
      </c>
      <c r="G3" s="305"/>
      <c r="H3" s="305"/>
      <c r="I3" s="305"/>
      <c r="J3" s="305" t="s">
        <v>325</v>
      </c>
      <c r="K3" s="305"/>
      <c r="L3" s="305"/>
      <c r="M3" s="305"/>
      <c r="N3" s="305" t="s">
        <v>326</v>
      </c>
      <c r="O3" s="305"/>
      <c r="P3" s="305"/>
      <c r="Q3" s="305"/>
      <c r="R3" s="305"/>
      <c r="S3" s="305"/>
      <c r="T3" s="305"/>
      <c r="U3" s="305"/>
    </row>
    <row r="4" spans="1:22" ht="18.899999999999999" customHeight="1" thickBot="1" x14ac:dyDescent="0.35">
      <c r="A4" s="4" t="s">
        <v>1</v>
      </c>
      <c r="B4" s="168" t="s">
        <v>2</v>
      </c>
      <c r="C4" s="40" t="s">
        <v>9</v>
      </c>
      <c r="D4" s="41" t="s">
        <v>55</v>
      </c>
      <c r="E4" s="41" t="s">
        <v>10</v>
      </c>
      <c r="F4" s="168" t="s">
        <v>2</v>
      </c>
      <c r="G4" s="40" t="s">
        <v>3</v>
      </c>
      <c r="H4" s="41" t="s">
        <v>55</v>
      </c>
      <c r="I4" s="41" t="s">
        <v>10</v>
      </c>
      <c r="J4" s="168" t="s">
        <v>2</v>
      </c>
      <c r="K4" s="40" t="s">
        <v>3</v>
      </c>
      <c r="L4" s="41" t="s">
        <v>55</v>
      </c>
      <c r="M4" s="41" t="s">
        <v>10</v>
      </c>
      <c r="N4" s="168" t="s">
        <v>2</v>
      </c>
      <c r="O4" s="40" t="s">
        <v>3</v>
      </c>
      <c r="P4" s="41" t="s">
        <v>55</v>
      </c>
      <c r="Q4" s="41" t="s">
        <v>10</v>
      </c>
      <c r="R4" s="168"/>
      <c r="S4" s="40"/>
      <c r="T4" s="41"/>
      <c r="U4" s="41"/>
    </row>
    <row r="5" spans="1:22" ht="18.899999999999999" customHeight="1" x14ac:dyDescent="0.3">
      <c r="A5" s="289" t="s">
        <v>4</v>
      </c>
      <c r="B5" s="290" t="s">
        <v>362</v>
      </c>
      <c r="C5" s="22" t="s">
        <v>370</v>
      </c>
      <c r="D5" s="169">
        <f>E5*1000/16</f>
        <v>23.75</v>
      </c>
      <c r="E5" s="16">
        <v>0.38</v>
      </c>
      <c r="F5" s="290" t="s">
        <v>249</v>
      </c>
      <c r="G5" s="13" t="s">
        <v>108</v>
      </c>
      <c r="H5" s="170">
        <f>I5*1000/16</f>
        <v>31.25</v>
      </c>
      <c r="I5" s="12">
        <v>0.5</v>
      </c>
      <c r="J5" s="290" t="s">
        <v>99</v>
      </c>
      <c r="K5" s="231" t="s">
        <v>29</v>
      </c>
      <c r="L5" s="172">
        <f>M5*1000/16</f>
        <v>43.75</v>
      </c>
      <c r="M5" s="232">
        <v>0.7</v>
      </c>
      <c r="N5" s="290" t="s">
        <v>91</v>
      </c>
      <c r="O5" s="13" t="s">
        <v>92</v>
      </c>
      <c r="P5" s="170">
        <f t="shared" ref="P5:P10" si="0">Q5*1000/16</f>
        <v>18.75</v>
      </c>
      <c r="Q5" s="12">
        <v>0.3</v>
      </c>
      <c r="R5" s="290" t="s">
        <v>253</v>
      </c>
      <c r="S5" s="93" t="s">
        <v>290</v>
      </c>
      <c r="T5" s="172">
        <f>U5*1000/16</f>
        <v>9.375</v>
      </c>
      <c r="U5" s="94">
        <v>0.15</v>
      </c>
      <c r="V5" s="171"/>
    </row>
    <row r="6" spans="1:22" ht="18.899999999999999" customHeight="1" x14ac:dyDescent="0.3">
      <c r="A6" s="289"/>
      <c r="B6" s="291"/>
      <c r="C6" s="229" t="s">
        <v>89</v>
      </c>
      <c r="D6" s="143">
        <f>E6*1000/16</f>
        <v>40.625</v>
      </c>
      <c r="E6" s="7">
        <v>0.65</v>
      </c>
      <c r="F6" s="291"/>
      <c r="G6" s="14" t="s">
        <v>109</v>
      </c>
      <c r="H6" s="131">
        <f t="shared" ref="H6:H7" si="1">I6*1000/16</f>
        <v>12.5</v>
      </c>
      <c r="I6" s="9">
        <v>0.2</v>
      </c>
      <c r="J6" s="291"/>
      <c r="K6" s="5" t="s">
        <v>89</v>
      </c>
      <c r="L6" s="144">
        <f t="shared" ref="L6" si="2">M6*1000/16</f>
        <v>28.75</v>
      </c>
      <c r="M6" s="8">
        <v>0.46</v>
      </c>
      <c r="N6" s="291"/>
      <c r="O6" s="14" t="s">
        <v>93</v>
      </c>
      <c r="P6" s="131">
        <f t="shared" si="0"/>
        <v>12.5</v>
      </c>
      <c r="Q6" s="9">
        <v>0.2</v>
      </c>
      <c r="R6" s="291"/>
      <c r="S6" s="1" t="s">
        <v>257</v>
      </c>
      <c r="T6" s="145">
        <f>U6*1000/16</f>
        <v>31.25</v>
      </c>
      <c r="U6" s="8">
        <v>0.5</v>
      </c>
      <c r="V6" s="171"/>
    </row>
    <row r="7" spans="1:22" ht="18.899999999999999" customHeight="1" x14ac:dyDescent="0.3">
      <c r="A7" s="289"/>
      <c r="B7" s="291"/>
      <c r="C7" s="229" t="s">
        <v>365</v>
      </c>
      <c r="D7" s="143">
        <f>E7*1000/16</f>
        <v>3.125</v>
      </c>
      <c r="E7" s="7">
        <v>0.05</v>
      </c>
      <c r="F7" s="291"/>
      <c r="G7" s="14" t="s">
        <v>28</v>
      </c>
      <c r="H7" s="131">
        <f t="shared" si="1"/>
        <v>3.125</v>
      </c>
      <c r="I7" s="9">
        <v>0.05</v>
      </c>
      <c r="J7" s="291"/>
      <c r="K7" s="1"/>
      <c r="L7" s="1"/>
      <c r="M7" s="8"/>
      <c r="N7" s="291"/>
      <c r="O7" s="14" t="s">
        <v>47</v>
      </c>
      <c r="P7" s="131">
        <f t="shared" si="0"/>
        <v>12.5</v>
      </c>
      <c r="Q7" s="9">
        <v>0.2</v>
      </c>
      <c r="R7" s="291"/>
      <c r="S7" s="1" t="s">
        <v>258</v>
      </c>
      <c r="T7" s="145">
        <f>U7*1000/16</f>
        <v>37.5</v>
      </c>
      <c r="U7" s="8">
        <v>0.6</v>
      </c>
      <c r="V7" s="171"/>
    </row>
    <row r="8" spans="1:22" ht="18.899999999999999" customHeight="1" x14ac:dyDescent="0.3">
      <c r="A8" s="289"/>
      <c r="B8" s="291"/>
      <c r="C8" s="229" t="s">
        <v>366</v>
      </c>
      <c r="D8" s="143">
        <f>E8*1000/16</f>
        <v>18.75</v>
      </c>
      <c r="E8" s="7">
        <v>0.3</v>
      </c>
      <c r="F8" s="291"/>
      <c r="G8" s="14"/>
      <c r="H8" s="14"/>
      <c r="I8" s="9"/>
      <c r="J8" s="291"/>
      <c r="K8" s="1"/>
      <c r="L8" s="1"/>
      <c r="M8" s="8"/>
      <c r="N8" s="291"/>
      <c r="O8" s="14" t="s">
        <v>94</v>
      </c>
      <c r="P8" s="131">
        <f t="shared" si="0"/>
        <v>18.75</v>
      </c>
      <c r="Q8" s="9">
        <v>0.3</v>
      </c>
      <c r="R8" s="291"/>
      <c r="S8" s="1" t="s">
        <v>259</v>
      </c>
      <c r="T8" s="145">
        <f>U8*1000/16</f>
        <v>12.5</v>
      </c>
      <c r="U8" s="8">
        <v>0.2</v>
      </c>
      <c r="V8" s="171"/>
    </row>
    <row r="9" spans="1:22" ht="18.899999999999999" customHeight="1" x14ac:dyDescent="0.3">
      <c r="A9" s="289"/>
      <c r="B9" s="291"/>
      <c r="C9" s="229"/>
      <c r="D9" s="230"/>
      <c r="E9" s="7"/>
      <c r="F9" s="291"/>
      <c r="G9" s="14"/>
      <c r="H9" s="14"/>
      <c r="I9" s="9"/>
      <c r="J9" s="291"/>
      <c r="K9" s="1"/>
      <c r="L9" s="1"/>
      <c r="M9" s="8"/>
      <c r="N9" s="291"/>
      <c r="O9" s="14" t="s">
        <v>32</v>
      </c>
      <c r="P9" s="131">
        <f t="shared" si="0"/>
        <v>18.75</v>
      </c>
      <c r="Q9" s="9">
        <v>0.3</v>
      </c>
      <c r="R9" s="291"/>
      <c r="S9" s="1" t="s">
        <v>260</v>
      </c>
      <c r="T9" s="145">
        <f>U9*1000/16</f>
        <v>3.125</v>
      </c>
      <c r="U9" s="9">
        <v>0.05</v>
      </c>
      <c r="V9" s="171"/>
    </row>
    <row r="10" spans="1:22" ht="18.899999999999999" customHeight="1" x14ac:dyDescent="0.3">
      <c r="A10" s="289"/>
      <c r="B10" s="291"/>
      <c r="C10" s="229"/>
      <c r="D10" s="230"/>
      <c r="E10" s="7"/>
      <c r="F10" s="291"/>
      <c r="G10" s="14"/>
      <c r="H10" s="14"/>
      <c r="I10" s="9"/>
      <c r="J10" s="291"/>
      <c r="K10" s="1"/>
      <c r="L10" s="1"/>
      <c r="M10" s="8"/>
      <c r="N10" s="291"/>
      <c r="O10" s="14" t="s">
        <v>95</v>
      </c>
      <c r="P10" s="131">
        <f t="shared" si="0"/>
        <v>18.75</v>
      </c>
      <c r="Q10" s="9">
        <v>0.3</v>
      </c>
      <c r="R10" s="291"/>
      <c r="S10" s="1"/>
      <c r="T10" s="1"/>
      <c r="U10" s="9"/>
      <c r="V10" s="171"/>
    </row>
    <row r="11" spans="1:22" s="1" customFormat="1" ht="18.899999999999999" customHeight="1" x14ac:dyDescent="0.3">
      <c r="A11" s="289"/>
      <c r="B11" s="291"/>
      <c r="C11" s="14"/>
      <c r="D11" s="14"/>
      <c r="E11" s="7"/>
      <c r="F11" s="291"/>
      <c r="G11" s="14"/>
      <c r="H11" s="14"/>
      <c r="I11" s="9"/>
      <c r="J11" s="291"/>
      <c r="K11" s="14"/>
      <c r="L11" s="14"/>
      <c r="M11" s="9"/>
      <c r="N11" s="291"/>
      <c r="O11" s="14"/>
      <c r="P11" s="14"/>
      <c r="Q11" s="9"/>
      <c r="R11" s="291"/>
      <c r="T11" s="14"/>
      <c r="U11" s="9"/>
      <c r="V11" s="2"/>
    </row>
    <row r="12" spans="1:22" s="1" customFormat="1" ht="18.899999999999999" customHeight="1" x14ac:dyDescent="0.3">
      <c r="A12" s="289"/>
      <c r="B12" s="291"/>
      <c r="C12" s="14"/>
      <c r="D12" s="14"/>
      <c r="E12" s="9"/>
      <c r="F12" s="291"/>
      <c r="G12" s="14"/>
      <c r="H12" s="14"/>
      <c r="I12" s="9"/>
      <c r="J12" s="297" t="s">
        <v>240</v>
      </c>
      <c r="K12" s="14" t="s">
        <v>38</v>
      </c>
      <c r="L12" s="14">
        <v>10</v>
      </c>
      <c r="M12" s="9">
        <v>0.3</v>
      </c>
      <c r="N12" s="291"/>
      <c r="O12" s="14"/>
      <c r="P12" s="14"/>
      <c r="Q12" s="9"/>
      <c r="R12" s="291"/>
      <c r="S12" s="14"/>
      <c r="T12" s="14"/>
      <c r="U12" s="9"/>
      <c r="V12" s="2"/>
    </row>
    <row r="13" spans="1:22" s="1" customFormat="1" ht="18.899999999999999" customHeight="1" x14ac:dyDescent="0.3">
      <c r="A13" s="289"/>
      <c r="B13" s="291"/>
      <c r="C13" s="14"/>
      <c r="D13" s="14"/>
      <c r="E13" s="9"/>
      <c r="F13" s="291"/>
      <c r="G13" s="14"/>
      <c r="H13" s="14"/>
      <c r="I13" s="9"/>
      <c r="J13" s="297"/>
      <c r="K13" s="5"/>
      <c r="L13" s="5"/>
      <c r="M13" s="9"/>
      <c r="N13" s="291"/>
      <c r="O13" s="14"/>
      <c r="P13" s="14"/>
      <c r="Q13" s="9"/>
      <c r="R13" s="291"/>
      <c r="S13" s="14"/>
      <c r="T13" s="14"/>
      <c r="U13" s="9"/>
      <c r="V13" s="2"/>
    </row>
    <row r="14" spans="1:22" s="1" customFormat="1" ht="18.75" customHeight="1" thickBot="1" x14ac:dyDescent="0.35">
      <c r="A14" s="289"/>
      <c r="B14" s="292"/>
      <c r="C14" s="15"/>
      <c r="D14" s="15"/>
      <c r="E14" s="10"/>
      <c r="F14" s="292"/>
      <c r="G14" s="15"/>
      <c r="H14" s="15"/>
      <c r="I14" s="10"/>
      <c r="J14" s="300"/>
      <c r="K14" s="6"/>
      <c r="L14" s="6"/>
      <c r="M14" s="10"/>
      <c r="N14" s="292"/>
      <c r="O14" s="15"/>
      <c r="P14" s="15"/>
      <c r="Q14" s="10"/>
      <c r="R14" s="292"/>
      <c r="S14" s="15"/>
      <c r="T14" s="15"/>
      <c r="U14" s="10"/>
      <c r="V14" s="2"/>
    </row>
    <row r="15" spans="1:22" s="1" customFormat="1" ht="18.899999999999999" customHeight="1" x14ac:dyDescent="0.3">
      <c r="A15" s="298" t="s">
        <v>5</v>
      </c>
      <c r="B15" s="293"/>
      <c r="C15" s="22"/>
      <c r="D15" s="169"/>
      <c r="E15" s="16"/>
      <c r="F15" s="293"/>
      <c r="G15" s="11"/>
      <c r="H15" s="11"/>
      <c r="I15" s="11"/>
      <c r="J15" s="293"/>
      <c r="K15" s="11"/>
      <c r="L15" s="11"/>
      <c r="M15" s="11"/>
      <c r="N15" s="293"/>
      <c r="O15" s="11"/>
      <c r="P15" s="11"/>
      <c r="Q15" s="11"/>
    </row>
    <row r="16" spans="1:22" s="1" customFormat="1" ht="18.899999999999999" customHeight="1" x14ac:dyDescent="0.3">
      <c r="A16" s="299"/>
      <c r="B16" s="294"/>
      <c r="C16" s="142"/>
      <c r="D16" s="143"/>
      <c r="E16" s="7"/>
      <c r="F16" s="294"/>
      <c r="G16" s="14"/>
      <c r="H16" s="14"/>
      <c r="I16" s="14"/>
      <c r="J16" s="294"/>
      <c r="K16" s="14"/>
      <c r="L16" s="14"/>
      <c r="M16" s="14"/>
      <c r="N16" s="294"/>
      <c r="O16" s="14"/>
      <c r="P16" s="14"/>
      <c r="Q16" s="14"/>
    </row>
    <row r="17" spans="1:22" s="1" customFormat="1" ht="18.899999999999999" customHeight="1" x14ac:dyDescent="0.3">
      <c r="A17" s="299"/>
      <c r="B17" s="294"/>
      <c r="C17" s="142"/>
      <c r="D17" s="143"/>
      <c r="E17" s="7"/>
      <c r="F17" s="294"/>
      <c r="G17" s="14"/>
      <c r="H17" s="14"/>
      <c r="I17" s="14"/>
      <c r="J17" s="294"/>
      <c r="K17" s="14"/>
      <c r="L17" s="14"/>
      <c r="M17" s="14"/>
      <c r="N17" s="294"/>
      <c r="O17" s="14"/>
      <c r="P17" s="14"/>
      <c r="Q17" s="14"/>
    </row>
    <row r="18" spans="1:22" s="1" customFormat="1" ht="18.899999999999999" customHeight="1" x14ac:dyDescent="0.3">
      <c r="A18" s="299"/>
      <c r="B18" s="294"/>
      <c r="C18" s="142"/>
      <c r="D18" s="143"/>
      <c r="E18" s="7"/>
      <c r="F18" s="294"/>
      <c r="G18" s="14"/>
      <c r="H18" s="14"/>
      <c r="I18" s="14"/>
      <c r="J18" s="294"/>
      <c r="K18" s="14"/>
      <c r="L18" s="14"/>
      <c r="M18" s="14"/>
      <c r="N18" s="294"/>
      <c r="O18" s="14"/>
      <c r="P18" s="14"/>
      <c r="Q18" s="14"/>
    </row>
    <row r="19" spans="1:22" s="1" customFormat="1" ht="18.899999999999999" customHeight="1" x14ac:dyDescent="0.3">
      <c r="A19" s="299"/>
      <c r="B19" s="294"/>
      <c r="C19" s="18"/>
      <c r="D19" s="20"/>
      <c r="E19" s="4"/>
      <c r="F19" s="294"/>
      <c r="G19" s="18"/>
      <c r="H19" s="18"/>
      <c r="I19" s="14"/>
      <c r="J19" s="294"/>
      <c r="K19" s="18"/>
      <c r="L19" s="18"/>
      <c r="M19" s="14"/>
      <c r="N19" s="294"/>
      <c r="O19" s="18"/>
      <c r="P19" s="18"/>
      <c r="Q19" s="14"/>
    </row>
    <row r="20" spans="1:22" s="1" customFormat="1" ht="18.899999999999999" customHeight="1" x14ac:dyDescent="0.3">
      <c r="A20" s="299"/>
      <c r="B20" s="294"/>
      <c r="C20" s="18"/>
      <c r="D20" s="20"/>
      <c r="E20" s="4"/>
      <c r="F20" s="294"/>
      <c r="G20" s="5"/>
      <c r="H20" s="5"/>
      <c r="I20" s="14"/>
      <c r="J20" s="294"/>
      <c r="K20" s="5"/>
      <c r="L20" s="5"/>
      <c r="M20" s="14"/>
      <c r="N20" s="294"/>
      <c r="O20" s="5"/>
      <c r="P20" s="5"/>
      <c r="Q20" s="14"/>
    </row>
    <row r="21" spans="1:22" s="1" customFormat="1" ht="18.899999999999999" customHeight="1" x14ac:dyDescent="0.3">
      <c r="A21" s="299"/>
      <c r="B21" s="294"/>
      <c r="C21" s="19"/>
      <c r="D21" s="21"/>
      <c r="E21" s="4"/>
      <c r="F21" s="294"/>
      <c r="G21" s="19"/>
      <c r="H21" s="19"/>
      <c r="I21" s="14"/>
      <c r="J21" s="294"/>
      <c r="K21" s="19"/>
      <c r="L21" s="19"/>
      <c r="M21" s="14"/>
      <c r="N21" s="294"/>
      <c r="O21" s="19"/>
      <c r="P21" s="19"/>
      <c r="Q21" s="14"/>
    </row>
    <row r="22" spans="1:22" s="1" customFormat="1" ht="18.899999999999999" customHeight="1" thickBot="1" x14ac:dyDescent="0.35">
      <c r="A22" s="299"/>
      <c r="B22" s="295"/>
      <c r="C22" s="173"/>
      <c r="D22" s="174"/>
      <c r="E22" s="41"/>
      <c r="F22" s="295"/>
      <c r="G22" s="173"/>
      <c r="H22" s="173"/>
      <c r="I22" s="17"/>
      <c r="J22" s="295"/>
      <c r="K22" s="173"/>
      <c r="L22" s="173"/>
      <c r="M22" s="17"/>
      <c r="N22" s="295"/>
      <c r="O22" s="173"/>
      <c r="P22" s="173"/>
      <c r="Q22" s="17"/>
      <c r="R22" s="190"/>
      <c r="S22" s="173"/>
      <c r="T22" s="173"/>
      <c r="U22" s="17"/>
    </row>
    <row r="23" spans="1:22" s="1" customFormat="1" ht="18.899999999999999" customHeight="1" x14ac:dyDescent="0.3">
      <c r="A23" s="289" t="s">
        <v>6</v>
      </c>
      <c r="B23" s="290" t="s">
        <v>350</v>
      </c>
      <c r="C23" s="13" t="s">
        <v>351</v>
      </c>
      <c r="D23" s="170">
        <f>E23*1000/16</f>
        <v>9.375</v>
      </c>
      <c r="E23" s="12">
        <v>0.15</v>
      </c>
      <c r="F23" s="290" t="s">
        <v>110</v>
      </c>
      <c r="G23" s="13" t="s">
        <v>111</v>
      </c>
      <c r="H23" s="170">
        <f>I23*1000/16</f>
        <v>63.75</v>
      </c>
      <c r="I23" s="12">
        <v>1.02</v>
      </c>
      <c r="J23" s="290" t="s">
        <v>250</v>
      </c>
      <c r="K23" s="13" t="s">
        <v>82</v>
      </c>
      <c r="L23" s="170">
        <f>M23*1000/16</f>
        <v>26.25</v>
      </c>
      <c r="M23" s="12">
        <v>0.42</v>
      </c>
      <c r="N23" s="290" t="s">
        <v>71</v>
      </c>
      <c r="O23" s="93" t="s">
        <v>56</v>
      </c>
      <c r="P23" s="172">
        <f t="shared" ref="P23:P28" si="3">Q23*1000/16</f>
        <v>15.625</v>
      </c>
      <c r="Q23" s="94">
        <v>0.25</v>
      </c>
      <c r="R23" s="290" t="s">
        <v>105</v>
      </c>
      <c r="S23" s="13" t="s">
        <v>106</v>
      </c>
      <c r="T23" s="170">
        <f>U23*1000/16</f>
        <v>36.875</v>
      </c>
      <c r="U23" s="12">
        <v>0.59</v>
      </c>
      <c r="V23" s="2"/>
    </row>
    <row r="24" spans="1:22" s="1" customFormat="1" ht="18.899999999999999" customHeight="1" x14ac:dyDescent="0.3">
      <c r="A24" s="289"/>
      <c r="B24" s="291"/>
      <c r="C24" s="14" t="s">
        <v>348</v>
      </c>
      <c r="D24" s="131">
        <f>E24*1000/16</f>
        <v>9.375</v>
      </c>
      <c r="E24" s="9">
        <v>0.15</v>
      </c>
      <c r="F24" s="291"/>
      <c r="G24" s="14"/>
      <c r="H24" s="14"/>
      <c r="I24" s="9"/>
      <c r="J24" s="291"/>
      <c r="K24" s="14" t="s">
        <v>64</v>
      </c>
      <c r="L24" s="131">
        <f t="shared" ref="L24:L25" si="4">M24*1000/16</f>
        <v>6.25</v>
      </c>
      <c r="M24" s="9">
        <v>0.1</v>
      </c>
      <c r="N24" s="291"/>
      <c r="O24" s="1" t="s">
        <v>89</v>
      </c>
      <c r="P24" s="145">
        <f t="shared" si="3"/>
        <v>12.5</v>
      </c>
      <c r="Q24" s="8">
        <v>0.2</v>
      </c>
      <c r="R24" s="291"/>
      <c r="S24" s="14"/>
      <c r="T24" s="14"/>
      <c r="U24" s="9"/>
      <c r="V24" s="2"/>
    </row>
    <row r="25" spans="1:22" s="1" customFormat="1" ht="18.899999999999999" customHeight="1" x14ac:dyDescent="0.3">
      <c r="A25" s="289"/>
      <c r="B25" s="291"/>
      <c r="C25" s="14"/>
      <c r="D25" s="14"/>
      <c r="E25" s="9"/>
      <c r="F25" s="291"/>
      <c r="G25" s="14"/>
      <c r="H25" s="14"/>
      <c r="I25" s="9"/>
      <c r="J25" s="291"/>
      <c r="K25" s="14" t="s">
        <v>28</v>
      </c>
      <c r="L25" s="131">
        <f t="shared" si="4"/>
        <v>3.125</v>
      </c>
      <c r="M25" s="9">
        <v>0.05</v>
      </c>
      <c r="N25" s="291"/>
      <c r="O25" s="1" t="s">
        <v>33</v>
      </c>
      <c r="P25" s="145">
        <f t="shared" si="3"/>
        <v>31.25</v>
      </c>
      <c r="Q25" s="8">
        <v>0.5</v>
      </c>
      <c r="R25" s="291"/>
      <c r="S25" s="14"/>
      <c r="T25" s="14"/>
      <c r="U25" s="9"/>
      <c r="V25" s="2"/>
    </row>
    <row r="26" spans="1:22" s="1" customFormat="1" ht="18.899999999999999" customHeight="1" x14ac:dyDescent="0.3">
      <c r="A26" s="289"/>
      <c r="B26" s="291"/>
      <c r="C26" s="14"/>
      <c r="D26" s="14"/>
      <c r="E26" s="9"/>
      <c r="F26" s="291"/>
      <c r="G26" s="14"/>
      <c r="H26" s="14"/>
      <c r="I26" s="9"/>
      <c r="J26" s="291"/>
      <c r="K26" s="14"/>
      <c r="L26" s="14"/>
      <c r="M26" s="9"/>
      <c r="N26" s="291"/>
      <c r="O26" s="1" t="s">
        <v>30</v>
      </c>
      <c r="P26" s="145">
        <f t="shared" si="3"/>
        <v>9.375</v>
      </c>
      <c r="Q26" s="8">
        <v>0.15</v>
      </c>
      <c r="R26" s="291"/>
      <c r="S26" s="14"/>
      <c r="T26" s="14"/>
      <c r="U26" s="9"/>
      <c r="V26" s="2"/>
    </row>
    <row r="27" spans="1:22" s="1" customFormat="1" ht="18.899999999999999" customHeight="1" x14ac:dyDescent="0.3">
      <c r="A27" s="289"/>
      <c r="B27" s="291"/>
      <c r="C27" s="14"/>
      <c r="D27" s="14"/>
      <c r="E27" s="9"/>
      <c r="F27" s="291"/>
      <c r="G27" s="14"/>
      <c r="H27" s="14"/>
      <c r="I27" s="9"/>
      <c r="J27" s="291"/>
      <c r="K27" s="14"/>
      <c r="L27" s="14"/>
      <c r="M27" s="9"/>
      <c r="N27" s="291"/>
      <c r="O27" s="1" t="s">
        <v>78</v>
      </c>
      <c r="P27" s="145">
        <f t="shared" si="3"/>
        <v>18.75</v>
      </c>
      <c r="Q27" s="8">
        <v>0.3</v>
      </c>
      <c r="R27" s="291"/>
      <c r="S27" s="14"/>
      <c r="T27" s="14"/>
      <c r="U27" s="9"/>
      <c r="V27" s="2"/>
    </row>
    <row r="28" spans="1:22" s="1" customFormat="1" ht="18.899999999999999" customHeight="1" x14ac:dyDescent="0.3">
      <c r="A28" s="289"/>
      <c r="B28" s="291"/>
      <c r="C28" s="14"/>
      <c r="D28" s="14"/>
      <c r="E28" s="9"/>
      <c r="F28" s="291"/>
      <c r="G28" s="14"/>
      <c r="H28" s="14"/>
      <c r="I28" s="9"/>
      <c r="J28" s="291"/>
      <c r="K28" s="14"/>
      <c r="L28" s="14"/>
      <c r="M28" s="9"/>
      <c r="N28" s="291"/>
      <c r="O28" s="1" t="s">
        <v>26</v>
      </c>
      <c r="P28" s="145">
        <f t="shared" si="3"/>
        <v>9.375</v>
      </c>
      <c r="Q28" s="8">
        <v>0.15</v>
      </c>
      <c r="R28" s="291"/>
      <c r="S28" s="14"/>
      <c r="T28" s="14"/>
      <c r="U28" s="9"/>
      <c r="V28" s="2"/>
    </row>
    <row r="29" spans="1:22" s="1" customFormat="1" ht="18.899999999999999" customHeight="1" x14ac:dyDescent="0.3">
      <c r="A29" s="289"/>
      <c r="B29" s="291"/>
      <c r="C29" s="14"/>
      <c r="D29" s="14"/>
      <c r="E29" s="9"/>
      <c r="F29" s="291"/>
      <c r="G29" s="14"/>
      <c r="H29" s="14"/>
      <c r="I29" s="9"/>
      <c r="J29" s="291"/>
      <c r="K29" s="14"/>
      <c r="L29" s="14"/>
      <c r="M29" s="9"/>
      <c r="N29" s="291"/>
      <c r="Q29" s="8"/>
      <c r="R29" s="291"/>
      <c r="S29" s="14"/>
      <c r="T29" s="14"/>
      <c r="U29" s="9"/>
      <c r="V29" s="2"/>
    </row>
    <row r="30" spans="1:22" s="1" customFormat="1" ht="18.899999999999999" customHeight="1" x14ac:dyDescent="0.3">
      <c r="A30" s="289"/>
      <c r="B30" s="291"/>
      <c r="C30" s="14"/>
      <c r="D30" s="14"/>
      <c r="E30" s="7"/>
      <c r="F30" s="291"/>
      <c r="G30" s="14"/>
      <c r="H30" s="14"/>
      <c r="I30" s="9"/>
      <c r="J30" s="291"/>
      <c r="K30" s="14"/>
      <c r="L30" s="14"/>
      <c r="M30" s="9"/>
      <c r="N30" s="291"/>
      <c r="O30" s="14"/>
      <c r="P30" s="14"/>
      <c r="Q30" s="9"/>
      <c r="R30" s="291" t="s">
        <v>20</v>
      </c>
      <c r="S30" s="14" t="s">
        <v>39</v>
      </c>
      <c r="T30" s="14">
        <f>U30*1000/16</f>
        <v>125</v>
      </c>
      <c r="U30" s="9">
        <v>2</v>
      </c>
      <c r="V30" s="2"/>
    </row>
    <row r="31" spans="1:22" s="1" customFormat="1" ht="18.899999999999999" customHeight="1" x14ac:dyDescent="0.3">
      <c r="A31" s="289"/>
      <c r="B31" s="291"/>
      <c r="C31" s="14"/>
      <c r="D31" s="14"/>
      <c r="E31" s="7"/>
      <c r="F31" s="291"/>
      <c r="G31" s="14"/>
      <c r="H31" s="14"/>
      <c r="I31" s="9"/>
      <c r="J31" s="291"/>
      <c r="K31" s="14"/>
      <c r="L31" s="14"/>
      <c r="M31" s="9"/>
      <c r="N31" s="291"/>
      <c r="O31" s="14"/>
      <c r="P31" s="14"/>
      <c r="Q31" s="9"/>
      <c r="R31" s="291"/>
      <c r="S31" s="14"/>
      <c r="T31" s="14"/>
      <c r="U31" s="9"/>
      <c r="V31" s="2"/>
    </row>
    <row r="32" spans="1:22" s="1" customFormat="1" ht="18.899999999999999" customHeight="1" thickBot="1" x14ac:dyDescent="0.35">
      <c r="A32" s="289"/>
      <c r="B32" s="292"/>
      <c r="C32" s="15"/>
      <c r="D32" s="15"/>
      <c r="E32" s="3"/>
      <c r="F32" s="292"/>
      <c r="G32" s="15"/>
      <c r="H32" s="15"/>
      <c r="I32" s="10"/>
      <c r="J32" s="292"/>
      <c r="K32" s="15"/>
      <c r="L32" s="15"/>
      <c r="M32" s="10"/>
      <c r="N32" s="292"/>
      <c r="O32" s="15"/>
      <c r="P32" s="15"/>
      <c r="Q32" s="10"/>
      <c r="R32" s="292"/>
      <c r="S32" s="15"/>
      <c r="T32" s="15"/>
      <c r="U32" s="10"/>
      <c r="V32" s="2"/>
    </row>
    <row r="33" spans="1:21" s="154" customFormat="1" ht="33.75" customHeight="1" x14ac:dyDescent="0.4">
      <c r="A33" s="150"/>
      <c r="B33" s="175"/>
      <c r="C33" s="176"/>
      <c r="D33" s="176"/>
      <c r="E33" s="176"/>
      <c r="F33" s="178"/>
      <c r="G33" s="176" t="s">
        <v>7</v>
      </c>
      <c r="H33" s="176"/>
      <c r="I33" s="176"/>
      <c r="J33" s="178"/>
      <c r="K33" s="179"/>
      <c r="L33" s="179"/>
      <c r="M33" s="176"/>
      <c r="N33" s="178"/>
      <c r="O33" s="176" t="s">
        <v>8</v>
      </c>
      <c r="P33" s="176"/>
      <c r="Q33" s="176"/>
      <c r="R33" s="182"/>
      <c r="S33" s="183"/>
      <c r="T33" s="183"/>
      <c r="U33" s="183"/>
    </row>
    <row r="34" spans="1:21" s="154" customFormat="1" ht="21.6" customHeight="1" x14ac:dyDescent="0.4">
      <c r="A34" s="155" t="s">
        <v>12</v>
      </c>
      <c r="B34" s="151"/>
      <c r="C34" s="152"/>
      <c r="D34" s="152"/>
      <c r="E34" s="152"/>
      <c r="F34" s="153"/>
      <c r="G34" s="152"/>
      <c r="H34" s="155" t="s">
        <v>14</v>
      </c>
      <c r="I34" s="152"/>
      <c r="J34" s="153"/>
      <c r="M34" s="152"/>
      <c r="N34" s="153"/>
      <c r="O34" s="152"/>
      <c r="P34" s="152"/>
      <c r="Q34" s="155" t="s">
        <v>243</v>
      </c>
      <c r="R34" s="140"/>
      <c r="S34" s="150"/>
      <c r="T34" s="150"/>
      <c r="U34" s="150"/>
    </row>
    <row r="35" spans="1:21" s="154" customFormat="1" ht="33.75" customHeight="1" x14ac:dyDescent="0.4">
      <c r="A35" s="155" t="s">
        <v>13</v>
      </c>
      <c r="B35" s="151"/>
      <c r="C35" s="152"/>
      <c r="D35" s="152"/>
      <c r="E35" s="152"/>
      <c r="F35" s="153"/>
      <c r="G35" s="152"/>
      <c r="H35" s="155" t="s">
        <v>15</v>
      </c>
      <c r="I35" s="152"/>
      <c r="J35" s="153"/>
      <c r="M35" s="152"/>
      <c r="N35" s="153"/>
      <c r="O35" s="152"/>
      <c r="P35" s="152"/>
      <c r="Q35" s="152"/>
      <c r="R35" s="140"/>
      <c r="S35" s="150"/>
      <c r="T35" s="150"/>
      <c r="U35" s="150"/>
    </row>
    <row r="36" spans="1:21" s="154" customFormat="1" ht="33.75" customHeight="1" x14ac:dyDescent="0.4">
      <c r="B36" s="151"/>
      <c r="C36" s="152"/>
      <c r="D36" s="152"/>
      <c r="E36" s="152"/>
      <c r="F36" s="153"/>
      <c r="G36" s="152"/>
      <c r="H36" s="152"/>
      <c r="I36" s="152"/>
      <c r="J36" s="153"/>
      <c r="M36" s="152"/>
      <c r="N36" s="153"/>
      <c r="O36" s="152"/>
      <c r="P36" s="152"/>
      <c r="Q36" s="152"/>
      <c r="R36" s="140"/>
      <c r="S36" s="150"/>
      <c r="T36" s="150"/>
      <c r="U36" s="150"/>
    </row>
    <row r="37" spans="1:21" s="1" customFormat="1" ht="19.95" customHeight="1" x14ac:dyDescent="0.3">
      <c r="A37" s="156"/>
      <c r="B37" s="157"/>
      <c r="C37" s="158"/>
      <c r="D37" s="158"/>
      <c r="E37" s="158"/>
      <c r="F37" s="157"/>
      <c r="G37" s="158"/>
      <c r="H37" s="158"/>
      <c r="I37" s="158"/>
      <c r="J37" s="157"/>
      <c r="K37" s="158"/>
      <c r="L37" s="158"/>
      <c r="M37" s="158"/>
      <c r="N37" s="157"/>
      <c r="O37" s="158"/>
      <c r="P37" s="158"/>
      <c r="Q37" s="158"/>
      <c r="R37" s="159"/>
      <c r="S37" s="160"/>
      <c r="T37" s="160"/>
      <c r="U37" s="141"/>
    </row>
    <row r="38" spans="1:21" s="164" customFormat="1" ht="19.5" customHeight="1" x14ac:dyDescent="0.25">
      <c r="A38" s="161"/>
      <c r="B38" s="162"/>
      <c r="C38" s="163"/>
      <c r="D38" s="163"/>
      <c r="E38" s="163"/>
      <c r="F38" s="162"/>
      <c r="G38" s="163"/>
      <c r="H38" s="163"/>
      <c r="I38" s="163"/>
      <c r="J38" s="162"/>
      <c r="K38" s="163"/>
      <c r="L38" s="163"/>
      <c r="M38" s="163"/>
      <c r="N38" s="162"/>
      <c r="O38" s="163"/>
      <c r="P38" s="163"/>
      <c r="Q38" s="163"/>
      <c r="R38" s="162"/>
      <c r="S38" s="163"/>
      <c r="T38" s="163"/>
      <c r="U38" s="156"/>
    </row>
    <row r="39" spans="1:21" s="164" customFormat="1" ht="23.25" customHeight="1" x14ac:dyDescent="0.3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165"/>
      <c r="R39" s="165"/>
    </row>
  </sheetData>
  <mergeCells count="39">
    <mergeCell ref="A1:U1"/>
    <mergeCell ref="A2:F2"/>
    <mergeCell ref="B3:E3"/>
    <mergeCell ref="F3:I3"/>
    <mergeCell ref="J3:M3"/>
    <mergeCell ref="N3:Q3"/>
    <mergeCell ref="R3:U3"/>
    <mergeCell ref="B19:B22"/>
    <mergeCell ref="F19:F22"/>
    <mergeCell ref="J19:J22"/>
    <mergeCell ref="A5:A14"/>
    <mergeCell ref="B5:B11"/>
    <mergeCell ref="F5:F11"/>
    <mergeCell ref="J5:J11"/>
    <mergeCell ref="A15:A22"/>
    <mergeCell ref="B15:B18"/>
    <mergeCell ref="F15:F18"/>
    <mergeCell ref="J15:J18"/>
    <mergeCell ref="B12:B14"/>
    <mergeCell ref="F12:F14"/>
    <mergeCell ref="J12:J14"/>
    <mergeCell ref="A39:M39"/>
    <mergeCell ref="B23:B29"/>
    <mergeCell ref="R23:R29"/>
    <mergeCell ref="A23:A32"/>
    <mergeCell ref="F23:F29"/>
    <mergeCell ref="J23:J29"/>
    <mergeCell ref="B30:B32"/>
    <mergeCell ref="F30:F32"/>
    <mergeCell ref="J30:J32"/>
    <mergeCell ref="N23:N29"/>
    <mergeCell ref="N30:N32"/>
    <mergeCell ref="N15:N18"/>
    <mergeCell ref="N19:N22"/>
    <mergeCell ref="N5:N11"/>
    <mergeCell ref="N12:N14"/>
    <mergeCell ref="R30:R32"/>
    <mergeCell ref="R5:R11"/>
    <mergeCell ref="R12:R14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opLeftCell="E26" zoomScale="115" zoomScaleNormal="115" workbookViewId="0">
      <selection activeCell="O51" sqref="O51"/>
    </sheetView>
  </sheetViews>
  <sheetFormatPr defaultColWidth="9" defaultRowHeight="16.2" x14ac:dyDescent="0.3"/>
  <cols>
    <col min="1" max="1" width="4" style="61" customWidth="1"/>
    <col min="2" max="2" width="3.88671875" style="60" customWidth="1"/>
    <col min="3" max="3" width="12.77734375" style="61" customWidth="1"/>
    <col min="4" max="4" width="9" style="61" customWidth="1"/>
    <col min="5" max="5" width="3.88671875" style="60" customWidth="1"/>
    <col min="6" max="6" width="12.77734375" style="61" customWidth="1"/>
    <col min="7" max="7" width="9" style="61" customWidth="1"/>
    <col min="8" max="8" width="3.88671875" style="62" customWidth="1"/>
    <col min="9" max="9" width="12.77734375" style="48" customWidth="1"/>
    <col min="10" max="10" width="9" style="48" customWidth="1"/>
    <col min="11" max="11" width="3.88671875" style="62" customWidth="1"/>
    <col min="12" max="12" width="12.77734375" style="48" customWidth="1"/>
    <col min="13" max="13" width="9" style="48" customWidth="1"/>
    <col min="14" max="14" width="3.88671875" style="62" customWidth="1"/>
    <col min="15" max="15" width="12.77734375" style="48" customWidth="1"/>
    <col min="16" max="16" width="9" style="48" customWidth="1"/>
    <col min="17" max="16384" width="9" style="48"/>
  </cols>
  <sheetData>
    <row r="1" spans="1:16" s="42" customFormat="1" ht="23.4" customHeight="1" x14ac:dyDescent="0.55000000000000004">
      <c r="A1" s="394" t="s">
        <v>342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s="45" customFormat="1" ht="16.8" customHeight="1" thickBot="1" x14ac:dyDescent="0.45">
      <c r="A2" s="395" t="s">
        <v>272</v>
      </c>
      <c r="B2" s="396"/>
      <c r="C2" s="396"/>
      <c r="D2" s="396"/>
      <c r="E2" s="396"/>
      <c r="F2" s="43"/>
      <c r="G2" s="43"/>
      <c r="H2" s="44"/>
      <c r="I2" s="43"/>
      <c r="J2" s="43"/>
      <c r="K2" s="44"/>
      <c r="L2" s="43"/>
      <c r="M2" s="43"/>
      <c r="N2" s="397" t="s">
        <v>11</v>
      </c>
      <c r="O2" s="397"/>
      <c r="P2" s="397"/>
    </row>
    <row r="3" spans="1:16" s="46" customFormat="1" ht="15.15" customHeight="1" x14ac:dyDescent="0.3">
      <c r="A3" s="264" t="s">
        <v>112</v>
      </c>
      <c r="B3" s="398"/>
      <c r="C3" s="399"/>
      <c r="D3" s="400"/>
      <c r="E3" s="401"/>
      <c r="F3" s="402"/>
      <c r="G3" s="402"/>
      <c r="H3" s="401" t="s">
        <v>305</v>
      </c>
      <c r="I3" s="402"/>
      <c r="J3" s="402"/>
      <c r="K3" s="401" t="s">
        <v>306</v>
      </c>
      <c r="L3" s="402"/>
      <c r="M3" s="402"/>
      <c r="N3" s="401" t="s">
        <v>307</v>
      </c>
      <c r="O3" s="402"/>
      <c r="P3" s="403"/>
    </row>
    <row r="4" spans="1:16" s="47" customFormat="1" ht="15.15" customHeight="1" thickBot="1" x14ac:dyDescent="0.35">
      <c r="A4" s="69" t="s">
        <v>1</v>
      </c>
      <c r="B4" s="98"/>
      <c r="C4" s="99"/>
      <c r="D4" s="99"/>
      <c r="E4" s="98"/>
      <c r="F4" s="99"/>
      <c r="G4" s="99"/>
      <c r="H4" s="98" t="s">
        <v>2</v>
      </c>
      <c r="I4" s="99" t="s">
        <v>3</v>
      </c>
      <c r="J4" s="99" t="s">
        <v>170</v>
      </c>
      <c r="K4" s="98" t="s">
        <v>2</v>
      </c>
      <c r="L4" s="99" t="s">
        <v>3</v>
      </c>
      <c r="M4" s="99" t="s">
        <v>170</v>
      </c>
      <c r="N4" s="100" t="s">
        <v>2</v>
      </c>
      <c r="O4" s="99" t="s">
        <v>3</v>
      </c>
      <c r="P4" s="101" t="s">
        <v>170</v>
      </c>
    </row>
    <row r="5" spans="1:16" ht="15.15" customHeight="1" x14ac:dyDescent="0.3">
      <c r="A5" s="361" t="s">
        <v>4</v>
      </c>
      <c r="B5" s="376"/>
      <c r="C5" s="73"/>
      <c r="D5" s="195"/>
      <c r="E5" s="220"/>
      <c r="F5" s="126"/>
      <c r="G5" s="127"/>
      <c r="H5" s="404" t="s">
        <v>17</v>
      </c>
      <c r="I5" s="73" t="s">
        <v>173</v>
      </c>
      <c r="J5" s="91" t="s">
        <v>279</v>
      </c>
      <c r="K5" s="335" t="s">
        <v>251</v>
      </c>
      <c r="L5" s="126" t="s">
        <v>35</v>
      </c>
      <c r="M5" s="127" t="s">
        <v>239</v>
      </c>
      <c r="N5" s="335" t="s">
        <v>254</v>
      </c>
      <c r="O5" s="73" t="s">
        <v>396</v>
      </c>
      <c r="P5" s="277" t="s">
        <v>397</v>
      </c>
    </row>
    <row r="6" spans="1:16" ht="15.15" customHeight="1" x14ac:dyDescent="0.3">
      <c r="A6" s="361"/>
      <c r="B6" s="377"/>
      <c r="C6" s="72"/>
      <c r="D6" s="196"/>
      <c r="E6" s="221"/>
      <c r="F6" s="103"/>
      <c r="G6" s="115"/>
      <c r="H6" s="405"/>
      <c r="I6" s="102" t="s">
        <v>89</v>
      </c>
      <c r="J6" s="260" t="s">
        <v>386</v>
      </c>
      <c r="K6" s="336"/>
      <c r="L6" s="103" t="s">
        <v>33</v>
      </c>
      <c r="M6" s="115" t="s">
        <v>239</v>
      </c>
      <c r="N6" s="336"/>
      <c r="O6" s="102" t="s">
        <v>32</v>
      </c>
      <c r="P6" s="118" t="s">
        <v>282</v>
      </c>
    </row>
    <row r="7" spans="1:16" ht="15.15" customHeight="1" x14ac:dyDescent="0.3">
      <c r="A7" s="361"/>
      <c r="B7" s="377"/>
      <c r="C7" s="72"/>
      <c r="D7" s="196"/>
      <c r="E7" s="221"/>
      <c r="F7" s="103"/>
      <c r="G7" s="115"/>
      <c r="H7" s="405"/>
      <c r="I7" s="102" t="s">
        <v>30</v>
      </c>
      <c r="J7" s="118" t="s">
        <v>172</v>
      </c>
      <c r="K7" s="336"/>
      <c r="L7" s="103" t="s">
        <v>30</v>
      </c>
      <c r="M7" s="115" t="s">
        <v>278</v>
      </c>
      <c r="N7" s="336"/>
      <c r="O7" s="102" t="s">
        <v>26</v>
      </c>
      <c r="P7" s="118" t="s">
        <v>278</v>
      </c>
    </row>
    <row r="8" spans="1:16" ht="15.15" customHeight="1" x14ac:dyDescent="0.3">
      <c r="A8" s="361"/>
      <c r="B8" s="377"/>
      <c r="C8" s="102"/>
      <c r="D8" s="197"/>
      <c r="E8" s="221"/>
      <c r="F8" s="103"/>
      <c r="G8" s="115"/>
      <c r="H8" s="405"/>
      <c r="I8" s="102"/>
      <c r="J8" s="118"/>
      <c r="K8" s="336"/>
      <c r="L8" s="103" t="s">
        <v>36</v>
      </c>
      <c r="M8" s="115" t="s">
        <v>278</v>
      </c>
      <c r="N8" s="336"/>
      <c r="O8" s="102" t="s">
        <v>57</v>
      </c>
      <c r="P8" s="118" t="s">
        <v>278</v>
      </c>
    </row>
    <row r="9" spans="1:16" ht="15.15" customHeight="1" x14ac:dyDescent="0.3">
      <c r="A9" s="361"/>
      <c r="B9" s="377"/>
      <c r="C9" s="102"/>
      <c r="D9" s="197"/>
      <c r="E9" s="221"/>
      <c r="F9" s="103"/>
      <c r="G9" s="115"/>
      <c r="H9" s="405" t="s">
        <v>240</v>
      </c>
      <c r="I9" s="102"/>
      <c r="J9" s="118"/>
      <c r="K9" s="336"/>
      <c r="L9" s="103" t="s">
        <v>37</v>
      </c>
      <c r="M9" s="115" t="s">
        <v>172</v>
      </c>
      <c r="N9" s="336"/>
      <c r="O9" s="102" t="s">
        <v>30</v>
      </c>
      <c r="P9" s="118" t="s">
        <v>278</v>
      </c>
    </row>
    <row r="10" spans="1:16" s="49" customFormat="1" ht="15.15" customHeight="1" thickBot="1" x14ac:dyDescent="0.35">
      <c r="A10" s="361"/>
      <c r="B10" s="378"/>
      <c r="C10" s="70"/>
      <c r="D10" s="198"/>
      <c r="E10" s="222"/>
      <c r="F10" s="70"/>
      <c r="G10" s="71"/>
      <c r="H10" s="405"/>
      <c r="I10" s="102"/>
      <c r="J10" s="118"/>
      <c r="K10" s="337"/>
      <c r="L10" s="116"/>
      <c r="M10" s="117"/>
      <c r="N10" s="336"/>
      <c r="O10" s="102" t="s">
        <v>24</v>
      </c>
      <c r="P10" s="118" t="s">
        <v>275</v>
      </c>
    </row>
    <row r="11" spans="1:16" s="49" customFormat="1" ht="15.15" customHeight="1" x14ac:dyDescent="0.3">
      <c r="A11" s="360" t="s">
        <v>6</v>
      </c>
      <c r="B11" s="376"/>
      <c r="C11" s="126"/>
      <c r="D11" s="199"/>
      <c r="E11" s="223"/>
      <c r="F11" s="224"/>
      <c r="G11" s="225"/>
      <c r="H11" s="404" t="s">
        <v>270</v>
      </c>
      <c r="I11" s="73" t="s">
        <v>183</v>
      </c>
      <c r="J11" s="91" t="s">
        <v>285</v>
      </c>
      <c r="K11" s="335" t="s">
        <v>303</v>
      </c>
      <c r="L11" s="73" t="s">
        <v>178</v>
      </c>
      <c r="M11" s="259" t="s">
        <v>391</v>
      </c>
      <c r="N11" s="335" t="s">
        <v>19</v>
      </c>
      <c r="O11" s="424" t="s">
        <v>286</v>
      </c>
      <c r="P11" s="426" t="s">
        <v>390</v>
      </c>
    </row>
    <row r="12" spans="1:16" s="49" customFormat="1" ht="15.15" customHeight="1" x14ac:dyDescent="0.3">
      <c r="A12" s="361"/>
      <c r="B12" s="377"/>
      <c r="C12" s="103"/>
      <c r="D12" s="200"/>
      <c r="E12" s="226"/>
      <c r="F12" s="102"/>
      <c r="G12" s="118"/>
      <c r="H12" s="405"/>
      <c r="I12" s="103" t="s">
        <v>26</v>
      </c>
      <c r="J12" s="115" t="s">
        <v>278</v>
      </c>
      <c r="K12" s="336"/>
      <c r="L12" s="102"/>
      <c r="M12" s="260"/>
      <c r="N12" s="336"/>
      <c r="O12" s="425"/>
      <c r="P12" s="427"/>
    </row>
    <row r="13" spans="1:16" s="49" customFormat="1" ht="15.15" customHeight="1" x14ac:dyDescent="0.3">
      <c r="A13" s="361"/>
      <c r="B13" s="377"/>
      <c r="C13" s="103"/>
      <c r="D13" s="200"/>
      <c r="E13" s="226"/>
      <c r="F13" s="102"/>
      <c r="G13" s="118"/>
      <c r="H13" s="405"/>
      <c r="I13" s="103" t="s">
        <v>32</v>
      </c>
      <c r="J13" s="115" t="s">
        <v>278</v>
      </c>
      <c r="K13" s="336"/>
      <c r="L13" s="102" t="s">
        <v>33</v>
      </c>
      <c r="M13" s="118" t="s">
        <v>282</v>
      </c>
      <c r="N13" s="336"/>
      <c r="O13" s="102"/>
      <c r="P13" s="118"/>
    </row>
    <row r="14" spans="1:16" s="49" customFormat="1" ht="15.15" customHeight="1" x14ac:dyDescent="0.3">
      <c r="A14" s="361"/>
      <c r="B14" s="377"/>
      <c r="C14" s="102"/>
      <c r="D14" s="197"/>
      <c r="E14" s="226"/>
      <c r="F14" s="102"/>
      <c r="G14" s="118"/>
      <c r="H14" s="405"/>
      <c r="I14" s="103" t="s">
        <v>266</v>
      </c>
      <c r="J14" s="115" t="s">
        <v>278</v>
      </c>
      <c r="K14" s="336"/>
      <c r="L14" s="102" t="s">
        <v>30</v>
      </c>
      <c r="M14" s="118" t="s">
        <v>278</v>
      </c>
      <c r="N14" s="336" t="s">
        <v>20</v>
      </c>
      <c r="O14" s="102" t="s">
        <v>39</v>
      </c>
      <c r="P14" s="118" t="s">
        <v>193</v>
      </c>
    </row>
    <row r="15" spans="1:16" s="49" customFormat="1" ht="15.15" customHeight="1" x14ac:dyDescent="0.3">
      <c r="A15" s="361"/>
      <c r="B15" s="377"/>
      <c r="C15" s="102"/>
      <c r="D15" s="197"/>
      <c r="E15" s="226"/>
      <c r="F15" s="102"/>
      <c r="G15" s="118"/>
      <c r="H15" s="405"/>
      <c r="I15" s="103" t="s">
        <v>30</v>
      </c>
      <c r="J15" s="115" t="s">
        <v>172</v>
      </c>
      <c r="K15" s="336"/>
      <c r="L15" s="102" t="s">
        <v>98</v>
      </c>
      <c r="M15" s="118" t="s">
        <v>239</v>
      </c>
      <c r="N15" s="336"/>
      <c r="O15" s="132"/>
      <c r="P15" s="118"/>
    </row>
    <row r="16" spans="1:16" s="49" customFormat="1" ht="15.15" customHeight="1" thickBot="1" x14ac:dyDescent="0.35">
      <c r="A16" s="361"/>
      <c r="B16" s="378"/>
      <c r="C16" s="70"/>
      <c r="D16" s="198"/>
      <c r="E16" s="222"/>
      <c r="F16" s="70"/>
      <c r="G16" s="71"/>
      <c r="H16" s="418"/>
      <c r="I16" s="116" t="s">
        <v>66</v>
      </c>
      <c r="J16" s="117" t="s">
        <v>172</v>
      </c>
      <c r="K16" s="337"/>
      <c r="L16" s="70"/>
      <c r="M16" s="71"/>
      <c r="N16" s="337"/>
      <c r="O16" s="70"/>
      <c r="P16" s="71"/>
    </row>
    <row r="17" spans="1:19" s="46" customFormat="1" ht="15.15" customHeight="1" x14ac:dyDescent="0.3">
      <c r="A17" s="265" t="s">
        <v>161</v>
      </c>
      <c r="B17" s="355" t="s">
        <v>308</v>
      </c>
      <c r="C17" s="356"/>
      <c r="D17" s="356"/>
      <c r="E17" s="355" t="s">
        <v>309</v>
      </c>
      <c r="F17" s="356"/>
      <c r="G17" s="356"/>
      <c r="H17" s="355" t="s">
        <v>310</v>
      </c>
      <c r="I17" s="356"/>
      <c r="J17" s="356"/>
      <c r="K17" s="355" t="s">
        <v>304</v>
      </c>
      <c r="L17" s="356"/>
      <c r="M17" s="356"/>
      <c r="N17" s="355" t="s">
        <v>311</v>
      </c>
      <c r="O17" s="356"/>
      <c r="P17" s="428"/>
      <c r="Q17" s="318" t="s">
        <v>312</v>
      </c>
      <c r="R17" s="319"/>
      <c r="S17" s="320"/>
    </row>
    <row r="18" spans="1:19" s="47" customFormat="1" ht="15.15" customHeight="1" thickBot="1" x14ac:dyDescent="0.35">
      <c r="A18" s="74" t="s">
        <v>1</v>
      </c>
      <c r="B18" s="104" t="s">
        <v>2</v>
      </c>
      <c r="C18" s="105" t="s">
        <v>9</v>
      </c>
      <c r="D18" s="105" t="s">
        <v>170</v>
      </c>
      <c r="E18" s="104" t="s">
        <v>2</v>
      </c>
      <c r="F18" s="105" t="s">
        <v>3</v>
      </c>
      <c r="G18" s="105" t="s">
        <v>170</v>
      </c>
      <c r="H18" s="104" t="s">
        <v>2</v>
      </c>
      <c r="I18" s="105" t="s">
        <v>3</v>
      </c>
      <c r="J18" s="105" t="s">
        <v>170</v>
      </c>
      <c r="K18" s="104" t="s">
        <v>2</v>
      </c>
      <c r="L18" s="105" t="s">
        <v>3</v>
      </c>
      <c r="M18" s="105" t="s">
        <v>170</v>
      </c>
      <c r="N18" s="104" t="s">
        <v>2</v>
      </c>
      <c r="O18" s="105" t="s">
        <v>3</v>
      </c>
      <c r="P18" s="106" t="s">
        <v>170</v>
      </c>
      <c r="Q18" s="263" t="s">
        <v>2</v>
      </c>
      <c r="R18" s="105" t="s">
        <v>3</v>
      </c>
      <c r="S18" s="106" t="s">
        <v>170</v>
      </c>
    </row>
    <row r="19" spans="1:19" ht="15.15" customHeight="1" x14ac:dyDescent="0.3">
      <c r="A19" s="354" t="s">
        <v>4</v>
      </c>
      <c r="B19" s="338" t="s">
        <v>256</v>
      </c>
      <c r="C19" s="80" t="s">
        <v>171</v>
      </c>
      <c r="D19" s="133" t="s">
        <v>390</v>
      </c>
      <c r="E19" s="338" t="s">
        <v>85</v>
      </c>
      <c r="F19" s="80" t="s">
        <v>31</v>
      </c>
      <c r="G19" s="250" t="s">
        <v>239</v>
      </c>
      <c r="H19" s="419" t="s">
        <v>130</v>
      </c>
      <c r="I19" s="80" t="s">
        <v>173</v>
      </c>
      <c r="J19" s="250" t="s">
        <v>279</v>
      </c>
      <c r="K19" s="338" t="s">
        <v>252</v>
      </c>
      <c r="L19" s="80" t="s">
        <v>46</v>
      </c>
      <c r="M19" s="250" t="s">
        <v>239</v>
      </c>
      <c r="N19" s="338" t="s">
        <v>51</v>
      </c>
      <c r="O19" s="80"/>
      <c r="P19" s="250"/>
      <c r="Q19" s="374" t="s">
        <v>97</v>
      </c>
      <c r="R19" s="80"/>
      <c r="S19" s="250"/>
    </row>
    <row r="20" spans="1:19" ht="15.15" customHeight="1" x14ac:dyDescent="0.3">
      <c r="A20" s="354"/>
      <c r="B20" s="339"/>
      <c r="C20" s="77" t="s">
        <v>89</v>
      </c>
      <c r="D20" s="119" t="s">
        <v>274</v>
      </c>
      <c r="E20" s="339"/>
      <c r="F20" s="78" t="s">
        <v>59</v>
      </c>
      <c r="G20" s="251" t="s">
        <v>291</v>
      </c>
      <c r="H20" s="420"/>
      <c r="I20" s="78" t="s">
        <v>89</v>
      </c>
      <c r="J20" s="262" t="s">
        <v>387</v>
      </c>
      <c r="K20" s="339"/>
      <c r="L20" s="78" t="s">
        <v>58</v>
      </c>
      <c r="M20" s="251" t="s">
        <v>239</v>
      </c>
      <c r="N20" s="339"/>
      <c r="O20" s="78" t="s">
        <v>47</v>
      </c>
      <c r="P20" s="251" t="s">
        <v>174</v>
      </c>
      <c r="Q20" s="375"/>
      <c r="R20" s="78" t="s">
        <v>33</v>
      </c>
      <c r="S20" s="251" t="s">
        <v>282</v>
      </c>
    </row>
    <row r="21" spans="1:19" ht="15.15" customHeight="1" x14ac:dyDescent="0.3">
      <c r="A21" s="354"/>
      <c r="B21" s="339"/>
      <c r="C21" s="78" t="s">
        <v>32</v>
      </c>
      <c r="D21" s="251" t="s">
        <v>239</v>
      </c>
      <c r="E21" s="339"/>
      <c r="F21" s="78" t="s">
        <v>30</v>
      </c>
      <c r="G21" s="251" t="s">
        <v>239</v>
      </c>
      <c r="H21" s="420"/>
      <c r="I21" s="78" t="s">
        <v>33</v>
      </c>
      <c r="J21" s="251" t="s">
        <v>172</v>
      </c>
      <c r="K21" s="339"/>
      <c r="L21" s="78" t="s">
        <v>59</v>
      </c>
      <c r="M21" s="251" t="s">
        <v>282</v>
      </c>
      <c r="N21" s="339"/>
      <c r="O21" s="78" t="s">
        <v>64</v>
      </c>
      <c r="P21" s="251" t="s">
        <v>278</v>
      </c>
      <c r="Q21" s="375"/>
      <c r="R21" s="78" t="s">
        <v>98</v>
      </c>
      <c r="S21" s="251" t="s">
        <v>282</v>
      </c>
    </row>
    <row r="22" spans="1:19" ht="15.15" customHeight="1" x14ac:dyDescent="0.3">
      <c r="A22" s="354"/>
      <c r="B22" s="339"/>
      <c r="C22" s="78" t="s">
        <v>30</v>
      </c>
      <c r="D22" s="251" t="s">
        <v>278</v>
      </c>
      <c r="E22" s="339"/>
      <c r="F22" s="78" t="s">
        <v>28</v>
      </c>
      <c r="G22" s="251" t="s">
        <v>275</v>
      </c>
      <c r="H22" s="420"/>
      <c r="I22" s="78" t="s">
        <v>24</v>
      </c>
      <c r="J22" s="251" t="s">
        <v>282</v>
      </c>
      <c r="K22" s="339"/>
      <c r="L22" s="78" t="s">
        <v>25</v>
      </c>
      <c r="M22" s="251" t="s">
        <v>283</v>
      </c>
      <c r="N22" s="339"/>
      <c r="O22" s="78" t="s">
        <v>65</v>
      </c>
      <c r="P22" s="251" t="s">
        <v>278</v>
      </c>
      <c r="Q22" s="375"/>
      <c r="R22" s="78" t="s">
        <v>30</v>
      </c>
      <c r="S22" s="251" t="s">
        <v>278</v>
      </c>
    </row>
    <row r="23" spans="1:19" ht="15.15" customHeight="1" thickBot="1" x14ac:dyDescent="0.35">
      <c r="A23" s="354"/>
      <c r="B23" s="339"/>
      <c r="C23" s="78"/>
      <c r="D23" s="251"/>
      <c r="E23" s="339"/>
      <c r="F23" s="78"/>
      <c r="G23" s="251"/>
      <c r="H23" s="421" t="s">
        <v>20</v>
      </c>
      <c r="I23" s="78" t="s">
        <v>39</v>
      </c>
      <c r="J23" s="251" t="s">
        <v>193</v>
      </c>
      <c r="K23" s="339"/>
      <c r="L23" s="78" t="s">
        <v>179</v>
      </c>
      <c r="M23" s="251" t="s">
        <v>279</v>
      </c>
      <c r="N23" s="339"/>
      <c r="O23" s="78" t="s">
        <v>30</v>
      </c>
      <c r="P23" s="251" t="s">
        <v>278</v>
      </c>
      <c r="Q23" s="375"/>
      <c r="R23" s="75" t="s">
        <v>28</v>
      </c>
      <c r="S23" s="76" t="s">
        <v>275</v>
      </c>
    </row>
    <row r="24" spans="1:19" s="49" customFormat="1" ht="15.15" customHeight="1" thickBot="1" x14ac:dyDescent="0.35">
      <c r="A24" s="354"/>
      <c r="B24" s="339"/>
      <c r="C24" s="78"/>
      <c r="D24" s="251"/>
      <c r="E24" s="340"/>
      <c r="F24" s="75"/>
      <c r="G24" s="76"/>
      <c r="H24" s="422"/>
      <c r="I24" s="125"/>
      <c r="J24" s="76"/>
      <c r="K24" s="339"/>
      <c r="L24" s="78" t="s">
        <v>268</v>
      </c>
      <c r="M24" s="251" t="s">
        <v>177</v>
      </c>
      <c r="N24" s="339"/>
      <c r="O24" s="78" t="s">
        <v>66</v>
      </c>
      <c r="P24" s="251" t="s">
        <v>172</v>
      </c>
      <c r="Q24" s="379"/>
      <c r="R24" s="75"/>
      <c r="S24" s="76"/>
    </row>
    <row r="25" spans="1:19" s="49" customFormat="1" ht="15.15" customHeight="1" x14ac:dyDescent="0.3">
      <c r="A25" s="353" t="s">
        <v>6</v>
      </c>
      <c r="B25" s="338" t="s">
        <v>343</v>
      </c>
      <c r="C25" s="80" t="s">
        <v>344</v>
      </c>
      <c r="D25" s="261" t="s">
        <v>389</v>
      </c>
      <c r="E25" s="338" t="s">
        <v>74</v>
      </c>
      <c r="F25" s="365" t="s">
        <v>181</v>
      </c>
      <c r="G25" s="367" t="s">
        <v>177</v>
      </c>
      <c r="H25" s="338" t="s">
        <v>18</v>
      </c>
      <c r="I25" s="80" t="s">
        <v>46</v>
      </c>
      <c r="J25" s="250" t="s">
        <v>174</v>
      </c>
      <c r="K25" s="338" t="s">
        <v>49</v>
      </c>
      <c r="L25" s="80"/>
      <c r="M25" s="261"/>
      <c r="N25" s="338" t="s">
        <v>165</v>
      </c>
      <c r="O25" s="429" t="s">
        <v>299</v>
      </c>
      <c r="P25" s="431" t="s">
        <v>391</v>
      </c>
      <c r="Q25" s="374" t="s">
        <v>50</v>
      </c>
      <c r="R25" s="80" t="s">
        <v>180</v>
      </c>
      <c r="S25" s="250" t="s">
        <v>177</v>
      </c>
    </row>
    <row r="26" spans="1:19" s="49" customFormat="1" ht="15.15" customHeight="1" x14ac:dyDescent="0.3">
      <c r="A26" s="354"/>
      <c r="B26" s="339"/>
      <c r="C26" s="78"/>
      <c r="D26" s="251"/>
      <c r="E26" s="339"/>
      <c r="F26" s="366"/>
      <c r="G26" s="368"/>
      <c r="H26" s="339"/>
      <c r="I26" s="78" t="s">
        <v>47</v>
      </c>
      <c r="J26" s="251" t="s">
        <v>174</v>
      </c>
      <c r="K26" s="339"/>
      <c r="L26" s="78"/>
      <c r="M26" s="262"/>
      <c r="N26" s="339"/>
      <c r="O26" s="430"/>
      <c r="P26" s="432"/>
      <c r="Q26" s="375"/>
      <c r="R26" s="78"/>
      <c r="S26" s="251"/>
    </row>
    <row r="27" spans="1:19" s="49" customFormat="1" ht="15.15" customHeight="1" x14ac:dyDescent="0.3">
      <c r="A27" s="354"/>
      <c r="B27" s="339"/>
      <c r="C27" s="78"/>
      <c r="D27" s="251"/>
      <c r="E27" s="339"/>
      <c r="F27" s="78"/>
      <c r="G27" s="251"/>
      <c r="H27" s="339"/>
      <c r="I27" s="78" t="s">
        <v>32</v>
      </c>
      <c r="J27" s="251" t="s">
        <v>291</v>
      </c>
      <c r="K27" s="339"/>
      <c r="L27" s="78" t="s">
        <v>33</v>
      </c>
      <c r="M27" s="251" t="s">
        <v>282</v>
      </c>
      <c r="N27" s="339"/>
      <c r="O27" s="78"/>
      <c r="P27" s="251"/>
      <c r="Q27" s="375"/>
      <c r="R27" s="78"/>
      <c r="S27" s="251"/>
    </row>
    <row r="28" spans="1:19" s="49" customFormat="1" ht="15.15" customHeight="1" x14ac:dyDescent="0.3">
      <c r="A28" s="354"/>
      <c r="B28" s="339"/>
      <c r="C28" s="78"/>
      <c r="D28" s="251"/>
      <c r="E28" s="339"/>
      <c r="F28" s="78"/>
      <c r="G28" s="251"/>
      <c r="H28" s="339"/>
      <c r="I28" s="78" t="s">
        <v>33</v>
      </c>
      <c r="J28" s="251" t="s">
        <v>239</v>
      </c>
      <c r="K28" s="339"/>
      <c r="L28" s="78" t="s">
        <v>30</v>
      </c>
      <c r="M28" s="251" t="s">
        <v>278</v>
      </c>
      <c r="N28" s="339"/>
      <c r="O28" s="78"/>
      <c r="P28" s="251"/>
      <c r="Q28" s="375"/>
      <c r="R28" s="78"/>
      <c r="S28" s="251"/>
    </row>
    <row r="29" spans="1:19" s="49" customFormat="1" ht="15.15" customHeight="1" x14ac:dyDescent="0.3">
      <c r="A29" s="354"/>
      <c r="B29" s="339"/>
      <c r="C29" s="78"/>
      <c r="D29" s="251"/>
      <c r="E29" s="339"/>
      <c r="F29" s="78"/>
      <c r="G29" s="251"/>
      <c r="H29" s="339"/>
      <c r="I29" s="78" t="s">
        <v>30</v>
      </c>
      <c r="J29" s="251" t="s">
        <v>278</v>
      </c>
      <c r="K29" s="339"/>
      <c r="L29" s="78" t="s">
        <v>57</v>
      </c>
      <c r="M29" s="251" t="s">
        <v>278</v>
      </c>
      <c r="N29" s="339"/>
      <c r="O29" s="78"/>
      <c r="P29" s="251"/>
      <c r="Q29" s="375"/>
      <c r="R29" s="78"/>
      <c r="S29" s="251"/>
    </row>
    <row r="30" spans="1:19" s="49" customFormat="1" ht="15.15" customHeight="1" thickBot="1" x14ac:dyDescent="0.35">
      <c r="A30" s="354"/>
      <c r="B30" s="340"/>
      <c r="C30" s="75"/>
      <c r="D30" s="76"/>
      <c r="E30" s="340"/>
      <c r="F30" s="75"/>
      <c r="G30" s="76"/>
      <c r="H30" s="340"/>
      <c r="I30" s="75" t="s">
        <v>24</v>
      </c>
      <c r="J30" s="76" t="s">
        <v>282</v>
      </c>
      <c r="K30" s="340"/>
      <c r="L30" s="75" t="s">
        <v>26</v>
      </c>
      <c r="M30" s="76" t="s">
        <v>278</v>
      </c>
      <c r="N30" s="340"/>
      <c r="O30" s="75"/>
      <c r="P30" s="76"/>
      <c r="Q30" s="379"/>
      <c r="R30" s="75"/>
      <c r="S30" s="76"/>
    </row>
    <row r="31" spans="1:19" s="46" customFormat="1" ht="15.15" customHeight="1" x14ac:dyDescent="0.3">
      <c r="A31" s="266" t="s">
        <v>162</v>
      </c>
      <c r="B31" s="372" t="s">
        <v>313</v>
      </c>
      <c r="C31" s="373"/>
      <c r="D31" s="373"/>
      <c r="E31" s="372" t="s">
        <v>314</v>
      </c>
      <c r="F31" s="373"/>
      <c r="G31" s="373"/>
      <c r="H31" s="372" t="s">
        <v>315</v>
      </c>
      <c r="I31" s="373"/>
      <c r="J31" s="373"/>
      <c r="K31" s="372" t="s">
        <v>316</v>
      </c>
      <c r="L31" s="373"/>
      <c r="M31" s="373"/>
      <c r="N31" s="372" t="s">
        <v>317</v>
      </c>
      <c r="O31" s="373"/>
      <c r="P31" s="423"/>
    </row>
    <row r="32" spans="1:19" s="47" customFormat="1" ht="15.15" customHeight="1" thickBot="1" x14ac:dyDescent="0.35">
      <c r="A32" s="63" t="s">
        <v>1</v>
      </c>
      <c r="B32" s="107" t="s">
        <v>2</v>
      </c>
      <c r="C32" s="89" t="s">
        <v>9</v>
      </c>
      <c r="D32" s="89" t="s">
        <v>170</v>
      </c>
      <c r="E32" s="107" t="s">
        <v>2</v>
      </c>
      <c r="F32" s="89" t="s">
        <v>3</v>
      </c>
      <c r="G32" s="89" t="s">
        <v>170</v>
      </c>
      <c r="H32" s="107" t="s">
        <v>2</v>
      </c>
      <c r="I32" s="89" t="s">
        <v>3</v>
      </c>
      <c r="J32" s="89" t="s">
        <v>170</v>
      </c>
      <c r="K32" s="107" t="s">
        <v>2</v>
      </c>
      <c r="L32" s="89" t="s">
        <v>3</v>
      </c>
      <c r="M32" s="89" t="s">
        <v>170</v>
      </c>
      <c r="N32" s="107" t="s">
        <v>2</v>
      </c>
      <c r="O32" s="89" t="s">
        <v>3</v>
      </c>
      <c r="P32" s="90" t="s">
        <v>170</v>
      </c>
    </row>
    <row r="33" spans="1:16" ht="15.15" customHeight="1" x14ac:dyDescent="0.3">
      <c r="A33" s="370" t="s">
        <v>4</v>
      </c>
      <c r="B33" s="359" t="s">
        <v>255</v>
      </c>
      <c r="C33" s="68" t="s">
        <v>171</v>
      </c>
      <c r="D33" s="134" t="s">
        <v>391</v>
      </c>
      <c r="E33" s="359" t="s">
        <v>352</v>
      </c>
      <c r="F33" s="68" t="s">
        <v>353</v>
      </c>
      <c r="G33" s="95" t="s">
        <v>354</v>
      </c>
      <c r="H33" s="380" t="s">
        <v>70</v>
      </c>
      <c r="I33" s="68" t="s">
        <v>173</v>
      </c>
      <c r="J33" s="95" t="s">
        <v>279</v>
      </c>
      <c r="K33" s="359" t="s">
        <v>100</v>
      </c>
      <c r="L33" s="68" t="s">
        <v>46</v>
      </c>
      <c r="M33" s="95" t="s">
        <v>174</v>
      </c>
      <c r="N33" s="359" t="s">
        <v>69</v>
      </c>
      <c r="O33" s="68"/>
      <c r="P33" s="95"/>
    </row>
    <row r="34" spans="1:16" ht="15.15" customHeight="1" x14ac:dyDescent="0.3">
      <c r="A34" s="370"/>
      <c r="B34" s="357"/>
      <c r="C34" s="66" t="s">
        <v>89</v>
      </c>
      <c r="D34" s="120" t="s">
        <v>274</v>
      </c>
      <c r="E34" s="357"/>
      <c r="F34" s="108" t="s">
        <v>355</v>
      </c>
      <c r="G34" s="67" t="s">
        <v>356</v>
      </c>
      <c r="H34" s="381"/>
      <c r="I34" s="108" t="s">
        <v>89</v>
      </c>
      <c r="J34" s="257" t="s">
        <v>387</v>
      </c>
      <c r="K34" s="357"/>
      <c r="L34" s="108" t="s">
        <v>47</v>
      </c>
      <c r="M34" s="67" t="s">
        <v>174</v>
      </c>
      <c r="N34" s="357"/>
      <c r="O34" s="189" t="s">
        <v>89</v>
      </c>
      <c r="P34" s="257" t="s">
        <v>387</v>
      </c>
    </row>
    <row r="35" spans="1:16" ht="15.15" customHeight="1" x14ac:dyDescent="0.3">
      <c r="A35" s="370"/>
      <c r="B35" s="357"/>
      <c r="C35" s="66" t="s">
        <v>24</v>
      </c>
      <c r="D35" s="120" t="s">
        <v>275</v>
      </c>
      <c r="E35" s="357"/>
      <c r="F35" s="108" t="s">
        <v>357</v>
      </c>
      <c r="G35" s="67" t="s">
        <v>358</v>
      </c>
      <c r="H35" s="381"/>
      <c r="I35" s="108" t="s">
        <v>32</v>
      </c>
      <c r="J35" s="67" t="s">
        <v>278</v>
      </c>
      <c r="K35" s="357"/>
      <c r="L35" s="108" t="s">
        <v>101</v>
      </c>
      <c r="M35" s="67" t="s">
        <v>282</v>
      </c>
      <c r="N35" s="357"/>
      <c r="O35" s="108" t="s">
        <v>26</v>
      </c>
      <c r="P35" s="67" t="s">
        <v>294</v>
      </c>
    </row>
    <row r="36" spans="1:16" ht="15.15" customHeight="1" x14ac:dyDescent="0.3">
      <c r="A36" s="370"/>
      <c r="B36" s="357"/>
      <c r="C36" s="108" t="s">
        <v>26</v>
      </c>
      <c r="D36" s="67" t="s">
        <v>239</v>
      </c>
      <c r="E36" s="357"/>
      <c r="F36" s="108"/>
      <c r="G36" s="67"/>
      <c r="H36" s="382"/>
      <c r="I36" s="108"/>
      <c r="J36" s="67"/>
      <c r="K36" s="357"/>
      <c r="L36" s="108" t="s">
        <v>187</v>
      </c>
      <c r="M36" s="67" t="s">
        <v>285</v>
      </c>
      <c r="N36" s="357"/>
      <c r="O36" s="108" t="s">
        <v>76</v>
      </c>
      <c r="P36" s="67" t="s">
        <v>278</v>
      </c>
    </row>
    <row r="37" spans="1:16" ht="15.15" customHeight="1" x14ac:dyDescent="0.3">
      <c r="A37" s="370"/>
      <c r="B37" s="357"/>
      <c r="C37" s="108"/>
      <c r="D37" s="67"/>
      <c r="E37" s="357"/>
      <c r="F37" s="108"/>
      <c r="G37" s="67"/>
      <c r="H37" s="383" t="s">
        <v>240</v>
      </c>
      <c r="I37" s="108"/>
      <c r="J37" s="67"/>
      <c r="K37" s="357"/>
      <c r="L37" s="108" t="s">
        <v>24</v>
      </c>
      <c r="M37" s="67" t="s">
        <v>275</v>
      </c>
      <c r="N37" s="357"/>
      <c r="O37" s="108" t="s">
        <v>30</v>
      </c>
      <c r="P37" s="67" t="s">
        <v>278</v>
      </c>
    </row>
    <row r="38" spans="1:16" ht="15.15" customHeight="1" thickBot="1" x14ac:dyDescent="0.35">
      <c r="A38" s="370"/>
      <c r="B38" s="358"/>
      <c r="C38" s="64"/>
      <c r="D38" s="65"/>
      <c r="E38" s="357"/>
      <c r="F38" s="108"/>
      <c r="G38" s="67"/>
      <c r="H38" s="384"/>
      <c r="I38" s="108"/>
      <c r="J38" s="67"/>
      <c r="K38" s="358"/>
      <c r="L38" s="64"/>
      <c r="M38" s="65"/>
      <c r="N38" s="357"/>
      <c r="O38" s="64" t="s">
        <v>28</v>
      </c>
      <c r="P38" s="65" t="s">
        <v>275</v>
      </c>
    </row>
    <row r="39" spans="1:16" s="49" customFormat="1" ht="15.15" customHeight="1" x14ac:dyDescent="0.3">
      <c r="A39" s="369" t="s">
        <v>6</v>
      </c>
      <c r="B39" s="359" t="s">
        <v>350</v>
      </c>
      <c r="C39" s="68" t="s">
        <v>398</v>
      </c>
      <c r="D39" s="275" t="s">
        <v>395</v>
      </c>
      <c r="E39" s="359" t="s">
        <v>359</v>
      </c>
      <c r="F39" s="413" t="s">
        <v>360</v>
      </c>
      <c r="G39" s="415" t="s">
        <v>390</v>
      </c>
      <c r="H39" s="359" t="s">
        <v>72</v>
      </c>
      <c r="I39" s="68" t="s">
        <v>79</v>
      </c>
      <c r="J39" s="95" t="s">
        <v>295</v>
      </c>
      <c r="K39" s="359" t="s">
        <v>103</v>
      </c>
      <c r="L39" s="68" t="s">
        <v>178</v>
      </c>
      <c r="M39" s="256" t="s">
        <v>391</v>
      </c>
      <c r="N39" s="359" t="s">
        <v>73</v>
      </c>
      <c r="O39" s="68" t="s">
        <v>80</v>
      </c>
      <c r="P39" s="95" t="s">
        <v>291</v>
      </c>
    </row>
    <row r="40" spans="1:16" s="49" customFormat="1" ht="15.15" customHeight="1" x14ac:dyDescent="0.3">
      <c r="A40" s="370"/>
      <c r="B40" s="357"/>
      <c r="C40" s="108"/>
      <c r="D40" s="67"/>
      <c r="E40" s="357"/>
      <c r="F40" s="414"/>
      <c r="G40" s="416"/>
      <c r="H40" s="357"/>
      <c r="I40" s="108" t="s">
        <v>43</v>
      </c>
      <c r="J40" s="67" t="s">
        <v>295</v>
      </c>
      <c r="K40" s="357"/>
      <c r="L40" s="108"/>
      <c r="M40" s="257"/>
      <c r="N40" s="357"/>
      <c r="O40" s="108"/>
      <c r="P40" s="67"/>
    </row>
    <row r="41" spans="1:16" s="49" customFormat="1" ht="15.15" customHeight="1" x14ac:dyDescent="0.3">
      <c r="A41" s="370"/>
      <c r="B41" s="357"/>
      <c r="C41" s="108"/>
      <c r="D41" s="67"/>
      <c r="E41" s="357"/>
      <c r="F41" s="108"/>
      <c r="G41" s="67"/>
      <c r="H41" s="357"/>
      <c r="I41" s="108" t="s">
        <v>77</v>
      </c>
      <c r="J41" s="67" t="s">
        <v>182</v>
      </c>
      <c r="K41" s="357"/>
      <c r="L41" s="108" t="s">
        <v>33</v>
      </c>
      <c r="M41" s="67" t="s">
        <v>282</v>
      </c>
      <c r="N41" s="357"/>
      <c r="O41" s="109"/>
      <c r="P41" s="67"/>
    </row>
    <row r="42" spans="1:16" s="49" customFormat="1" ht="15.15" customHeight="1" x14ac:dyDescent="0.3">
      <c r="A42" s="370"/>
      <c r="B42" s="357"/>
      <c r="C42" s="108"/>
      <c r="D42" s="67"/>
      <c r="E42" s="357"/>
      <c r="F42" s="108"/>
      <c r="G42" s="67"/>
      <c r="H42" s="357"/>
      <c r="I42" s="108" t="s">
        <v>24</v>
      </c>
      <c r="J42" s="67" t="s">
        <v>275</v>
      </c>
      <c r="K42" s="357"/>
      <c r="L42" s="108" t="s">
        <v>30</v>
      </c>
      <c r="M42" s="67" t="s">
        <v>278</v>
      </c>
      <c r="N42" s="357" t="s">
        <v>236</v>
      </c>
      <c r="O42" s="108" t="s">
        <v>39</v>
      </c>
      <c r="P42" s="67" t="s">
        <v>193</v>
      </c>
    </row>
    <row r="43" spans="1:16" s="49" customFormat="1" ht="15.15" customHeight="1" x14ac:dyDescent="0.3">
      <c r="A43" s="370"/>
      <c r="B43" s="357"/>
      <c r="C43" s="108"/>
      <c r="D43" s="67"/>
      <c r="E43" s="357"/>
      <c r="F43" s="108"/>
      <c r="G43" s="67"/>
      <c r="H43" s="357"/>
      <c r="I43" s="108"/>
      <c r="J43" s="67"/>
      <c r="K43" s="357"/>
      <c r="L43" s="108" t="s">
        <v>188</v>
      </c>
      <c r="M43" s="191" t="s">
        <v>189</v>
      </c>
      <c r="N43" s="357"/>
      <c r="O43" s="108"/>
      <c r="P43" s="67"/>
    </row>
    <row r="44" spans="1:16" s="49" customFormat="1" ht="15.15" customHeight="1" thickBot="1" x14ac:dyDescent="0.35">
      <c r="A44" s="371"/>
      <c r="B44" s="358"/>
      <c r="C44" s="64"/>
      <c r="D44" s="65"/>
      <c r="E44" s="358"/>
      <c r="F44" s="64"/>
      <c r="G44" s="65"/>
      <c r="H44" s="358"/>
      <c r="I44" s="64"/>
      <c r="J44" s="65"/>
      <c r="K44" s="358"/>
      <c r="L44" s="64" t="s">
        <v>26</v>
      </c>
      <c r="M44" s="192" t="s">
        <v>278</v>
      </c>
      <c r="N44" s="358"/>
      <c r="O44" s="64"/>
      <c r="P44" s="65"/>
    </row>
    <row r="45" spans="1:16" s="46" customFormat="1" ht="15.15" customHeight="1" x14ac:dyDescent="0.3">
      <c r="A45" s="267" t="s">
        <v>163</v>
      </c>
      <c r="B45" s="362" t="s">
        <v>318</v>
      </c>
      <c r="C45" s="363"/>
      <c r="D45" s="363"/>
      <c r="E45" s="362" t="s">
        <v>319</v>
      </c>
      <c r="F45" s="363"/>
      <c r="G45" s="363"/>
      <c r="H45" s="362" t="s">
        <v>320</v>
      </c>
      <c r="I45" s="363"/>
      <c r="J45" s="363"/>
      <c r="K45" s="362" t="s">
        <v>321</v>
      </c>
      <c r="L45" s="363"/>
      <c r="M45" s="363"/>
      <c r="N45" s="362" t="s">
        <v>322</v>
      </c>
      <c r="O45" s="363"/>
      <c r="P45" s="364"/>
    </row>
    <row r="46" spans="1:16" s="47" customFormat="1" ht="15.15" customHeight="1" thickBot="1" x14ac:dyDescent="0.35">
      <c r="A46" s="85" t="s">
        <v>1</v>
      </c>
      <c r="B46" s="110" t="s">
        <v>2</v>
      </c>
      <c r="C46" s="111" t="s">
        <v>9</v>
      </c>
      <c r="D46" s="111" t="s">
        <v>170</v>
      </c>
      <c r="E46" s="110" t="s">
        <v>2</v>
      </c>
      <c r="F46" s="111" t="s">
        <v>3</v>
      </c>
      <c r="G46" s="111" t="s">
        <v>170</v>
      </c>
      <c r="H46" s="110" t="s">
        <v>2</v>
      </c>
      <c r="I46" s="111" t="s">
        <v>3</v>
      </c>
      <c r="J46" s="111" t="s">
        <v>170</v>
      </c>
      <c r="K46" s="110" t="s">
        <v>2</v>
      </c>
      <c r="L46" s="111" t="s">
        <v>3</v>
      </c>
      <c r="M46" s="111" t="s">
        <v>170</v>
      </c>
      <c r="N46" s="110" t="s">
        <v>2</v>
      </c>
      <c r="O46" s="111" t="s">
        <v>3</v>
      </c>
      <c r="P46" s="112" t="s">
        <v>170</v>
      </c>
    </row>
    <row r="47" spans="1:16" ht="15.15" customHeight="1" x14ac:dyDescent="0.3">
      <c r="A47" s="348" t="s">
        <v>4</v>
      </c>
      <c r="B47" s="385" t="s">
        <v>341</v>
      </c>
      <c r="C47" s="386"/>
      <c r="D47" s="387"/>
      <c r="E47" s="385" t="s">
        <v>341</v>
      </c>
      <c r="F47" s="386"/>
      <c r="G47" s="387"/>
      <c r="H47" s="325" t="s">
        <v>16</v>
      </c>
      <c r="I47" s="210" t="s">
        <v>171</v>
      </c>
      <c r="J47" s="135" t="s">
        <v>390</v>
      </c>
      <c r="K47" s="349" t="s">
        <v>21</v>
      </c>
      <c r="L47" s="88" t="s">
        <v>175</v>
      </c>
      <c r="M47" s="271" t="s">
        <v>177</v>
      </c>
      <c r="N47" s="349" t="s">
        <v>83</v>
      </c>
      <c r="O47" s="88"/>
      <c r="P47" s="121"/>
    </row>
    <row r="48" spans="1:16" ht="15.15" customHeight="1" x14ac:dyDescent="0.3">
      <c r="A48" s="348"/>
      <c r="B48" s="388"/>
      <c r="C48" s="389"/>
      <c r="D48" s="390"/>
      <c r="E48" s="388"/>
      <c r="F48" s="389"/>
      <c r="G48" s="390"/>
      <c r="H48" s="326"/>
      <c r="I48" s="211" t="s">
        <v>89</v>
      </c>
      <c r="J48" s="212" t="s">
        <v>274</v>
      </c>
      <c r="K48" s="350"/>
      <c r="L48" s="113" t="s">
        <v>42</v>
      </c>
      <c r="M48" s="122" t="s">
        <v>282</v>
      </c>
      <c r="N48" s="350"/>
      <c r="O48" s="113" t="s">
        <v>57</v>
      </c>
      <c r="P48" s="122" t="s">
        <v>174</v>
      </c>
    </row>
    <row r="49" spans="1:16" ht="15.15" customHeight="1" x14ac:dyDescent="0.3">
      <c r="A49" s="348"/>
      <c r="B49" s="388"/>
      <c r="C49" s="389"/>
      <c r="D49" s="390"/>
      <c r="E49" s="388"/>
      <c r="F49" s="389"/>
      <c r="G49" s="390"/>
      <c r="H49" s="326"/>
      <c r="I49" s="327" t="s">
        <v>191</v>
      </c>
      <c r="J49" s="330" t="s">
        <v>395</v>
      </c>
      <c r="K49" s="350"/>
      <c r="L49" s="113" t="s">
        <v>43</v>
      </c>
      <c r="M49" s="122" t="s">
        <v>239</v>
      </c>
      <c r="N49" s="350"/>
      <c r="O49" s="113" t="s">
        <v>26</v>
      </c>
      <c r="P49" s="122" t="s">
        <v>174</v>
      </c>
    </row>
    <row r="50" spans="1:16" ht="15.15" customHeight="1" x14ac:dyDescent="0.3">
      <c r="A50" s="348"/>
      <c r="B50" s="388"/>
      <c r="C50" s="389"/>
      <c r="D50" s="390"/>
      <c r="E50" s="388"/>
      <c r="F50" s="389"/>
      <c r="G50" s="390"/>
      <c r="H50" s="326"/>
      <c r="I50" s="328"/>
      <c r="J50" s="331"/>
      <c r="K50" s="350"/>
      <c r="L50" s="113" t="s">
        <v>47</v>
      </c>
      <c r="M50" s="122" t="s">
        <v>278</v>
      </c>
      <c r="N50" s="350"/>
      <c r="O50" s="113" t="s">
        <v>32</v>
      </c>
      <c r="P50" s="122" t="s">
        <v>239</v>
      </c>
    </row>
    <row r="51" spans="1:16" ht="15.15" customHeight="1" x14ac:dyDescent="0.3">
      <c r="A51" s="348"/>
      <c r="B51" s="388"/>
      <c r="C51" s="389"/>
      <c r="D51" s="390"/>
      <c r="E51" s="388"/>
      <c r="F51" s="389"/>
      <c r="G51" s="390"/>
      <c r="H51" s="326"/>
      <c r="I51" s="328"/>
      <c r="J51" s="331"/>
      <c r="K51" s="350"/>
      <c r="L51" s="113" t="s">
        <v>44</v>
      </c>
      <c r="M51" s="272" t="s">
        <v>395</v>
      </c>
      <c r="N51" s="350"/>
      <c r="O51" s="113" t="s">
        <v>30</v>
      </c>
      <c r="P51" s="122" t="s">
        <v>278</v>
      </c>
    </row>
    <row r="52" spans="1:16" s="49" customFormat="1" ht="15.15" customHeight="1" thickBot="1" x14ac:dyDescent="0.35">
      <c r="A52" s="348"/>
      <c r="B52" s="388"/>
      <c r="C52" s="389"/>
      <c r="D52" s="390"/>
      <c r="E52" s="388"/>
      <c r="F52" s="389"/>
      <c r="G52" s="390"/>
      <c r="H52" s="326"/>
      <c r="I52" s="329"/>
      <c r="J52" s="332"/>
      <c r="K52" s="350"/>
      <c r="L52" s="113" t="s">
        <v>45</v>
      </c>
      <c r="M52" s="122" t="s">
        <v>399</v>
      </c>
      <c r="N52" s="351"/>
      <c r="O52" s="86" t="s">
        <v>28</v>
      </c>
      <c r="P52" s="87" t="s">
        <v>282</v>
      </c>
    </row>
    <row r="53" spans="1:16" s="49" customFormat="1" ht="15.15" customHeight="1" x14ac:dyDescent="0.3">
      <c r="A53" s="347" t="s">
        <v>6</v>
      </c>
      <c r="B53" s="388"/>
      <c r="C53" s="389"/>
      <c r="D53" s="390"/>
      <c r="E53" s="388"/>
      <c r="F53" s="389"/>
      <c r="G53" s="390"/>
      <c r="H53" s="349" t="s">
        <v>52</v>
      </c>
      <c r="I53" s="321" t="s">
        <v>185</v>
      </c>
      <c r="J53" s="323" t="s">
        <v>395</v>
      </c>
      <c r="K53" s="349" t="s">
        <v>87</v>
      </c>
      <c r="L53" s="88"/>
      <c r="M53" s="248"/>
      <c r="N53" s="349" t="s">
        <v>88</v>
      </c>
      <c r="O53" s="88" t="s">
        <v>90</v>
      </c>
      <c r="P53" s="248" t="s">
        <v>388</v>
      </c>
    </row>
    <row r="54" spans="1:16" s="49" customFormat="1" ht="15.15" customHeight="1" x14ac:dyDescent="0.3">
      <c r="A54" s="348"/>
      <c r="B54" s="388"/>
      <c r="C54" s="389"/>
      <c r="D54" s="390"/>
      <c r="E54" s="388"/>
      <c r="F54" s="389"/>
      <c r="G54" s="390"/>
      <c r="H54" s="350"/>
      <c r="I54" s="322"/>
      <c r="J54" s="324"/>
      <c r="K54" s="350"/>
      <c r="L54" s="113"/>
      <c r="M54" s="249"/>
      <c r="N54" s="350"/>
      <c r="O54" s="113"/>
      <c r="P54" s="122"/>
    </row>
    <row r="55" spans="1:16" s="49" customFormat="1" ht="15.15" customHeight="1" x14ac:dyDescent="0.3">
      <c r="A55" s="348"/>
      <c r="B55" s="388"/>
      <c r="C55" s="389"/>
      <c r="D55" s="390"/>
      <c r="E55" s="388"/>
      <c r="F55" s="389"/>
      <c r="G55" s="390"/>
      <c r="H55" s="350"/>
      <c r="I55" s="201"/>
      <c r="J55" s="202"/>
      <c r="K55" s="350"/>
      <c r="L55" s="113" t="s">
        <v>33</v>
      </c>
      <c r="M55" s="122" t="s">
        <v>282</v>
      </c>
      <c r="N55" s="350"/>
      <c r="O55" s="113"/>
      <c r="P55" s="122"/>
    </row>
    <row r="56" spans="1:16" s="49" customFormat="1" ht="15.15" customHeight="1" x14ac:dyDescent="0.3">
      <c r="A56" s="348"/>
      <c r="B56" s="388"/>
      <c r="C56" s="389"/>
      <c r="D56" s="390"/>
      <c r="E56" s="388"/>
      <c r="F56" s="389"/>
      <c r="G56" s="390"/>
      <c r="H56" s="350"/>
      <c r="I56" s="201"/>
      <c r="J56" s="202"/>
      <c r="K56" s="350"/>
      <c r="L56" s="113" t="s">
        <v>30</v>
      </c>
      <c r="M56" s="122" t="s">
        <v>278</v>
      </c>
      <c r="N56" s="350" t="s">
        <v>240</v>
      </c>
      <c r="O56" s="113"/>
      <c r="P56" s="122"/>
    </row>
    <row r="57" spans="1:16" s="49" customFormat="1" ht="15.15" customHeight="1" x14ac:dyDescent="0.3">
      <c r="A57" s="348"/>
      <c r="B57" s="388"/>
      <c r="C57" s="389"/>
      <c r="D57" s="390"/>
      <c r="E57" s="388"/>
      <c r="F57" s="389"/>
      <c r="G57" s="390"/>
      <c r="H57" s="350"/>
      <c r="I57" s="201"/>
      <c r="J57" s="202"/>
      <c r="K57" s="350"/>
      <c r="L57" s="113" t="s">
        <v>32</v>
      </c>
      <c r="M57" s="122" t="s">
        <v>239</v>
      </c>
      <c r="N57" s="350"/>
      <c r="O57" s="113"/>
      <c r="P57" s="122"/>
    </row>
    <row r="58" spans="1:16" s="49" customFormat="1" ht="15.15" customHeight="1" thickBot="1" x14ac:dyDescent="0.35">
      <c r="A58" s="348"/>
      <c r="B58" s="391"/>
      <c r="C58" s="392"/>
      <c r="D58" s="393"/>
      <c r="E58" s="391"/>
      <c r="F58" s="392"/>
      <c r="G58" s="393"/>
      <c r="H58" s="351"/>
      <c r="I58" s="203"/>
      <c r="J58" s="204"/>
      <c r="K58" s="351"/>
      <c r="L58" s="86" t="s">
        <v>26</v>
      </c>
      <c r="M58" s="87" t="s">
        <v>278</v>
      </c>
      <c r="N58" s="351"/>
      <c r="O58" s="86"/>
      <c r="P58" s="87"/>
    </row>
    <row r="59" spans="1:16" s="46" customFormat="1" ht="15.15" customHeight="1" x14ac:dyDescent="0.3">
      <c r="A59" s="268" t="s">
        <v>164</v>
      </c>
      <c r="B59" s="352" t="s">
        <v>323</v>
      </c>
      <c r="C59" s="352"/>
      <c r="D59" s="352"/>
      <c r="E59" s="352" t="s">
        <v>324</v>
      </c>
      <c r="F59" s="352"/>
      <c r="G59" s="352"/>
      <c r="H59" s="352" t="s">
        <v>325</v>
      </c>
      <c r="I59" s="352"/>
      <c r="J59" s="352"/>
      <c r="K59" s="352" t="s">
        <v>326</v>
      </c>
      <c r="L59" s="352"/>
      <c r="M59" s="352"/>
      <c r="N59" s="352"/>
      <c r="O59" s="352"/>
      <c r="P59" s="406"/>
    </row>
    <row r="60" spans="1:16" s="47" customFormat="1" ht="15.15" customHeight="1" thickBot="1" x14ac:dyDescent="0.35">
      <c r="A60" s="114" t="s">
        <v>1</v>
      </c>
      <c r="B60" s="123" t="s">
        <v>2</v>
      </c>
      <c r="C60" s="97" t="s">
        <v>9</v>
      </c>
      <c r="D60" s="97" t="s">
        <v>170</v>
      </c>
      <c r="E60" s="123" t="s">
        <v>2</v>
      </c>
      <c r="F60" s="97" t="s">
        <v>3</v>
      </c>
      <c r="G60" s="97" t="s">
        <v>170</v>
      </c>
      <c r="H60" s="123" t="s">
        <v>2</v>
      </c>
      <c r="I60" s="97" t="s">
        <v>3</v>
      </c>
      <c r="J60" s="97" t="s">
        <v>170</v>
      </c>
      <c r="K60" s="123" t="s">
        <v>2</v>
      </c>
      <c r="L60" s="97" t="s">
        <v>3</v>
      </c>
      <c r="M60" s="97" t="s">
        <v>170</v>
      </c>
      <c r="N60" s="123"/>
      <c r="O60" s="97"/>
      <c r="P60" s="269"/>
    </row>
    <row r="61" spans="1:16" ht="15" customHeight="1" x14ac:dyDescent="0.3">
      <c r="A61" s="344" t="s">
        <v>4</v>
      </c>
      <c r="B61" s="341" t="s">
        <v>362</v>
      </c>
      <c r="C61" s="84" t="s">
        <v>363</v>
      </c>
      <c r="D61" s="136" t="s">
        <v>391</v>
      </c>
      <c r="E61" s="341" t="s">
        <v>107</v>
      </c>
      <c r="F61" s="407" t="s">
        <v>190</v>
      </c>
      <c r="G61" s="409" t="s">
        <v>391</v>
      </c>
      <c r="H61" s="341" t="s">
        <v>99</v>
      </c>
      <c r="I61" s="84" t="s">
        <v>173</v>
      </c>
      <c r="J61" s="254" t="s">
        <v>371</v>
      </c>
      <c r="K61" s="341" t="s">
        <v>91</v>
      </c>
      <c r="L61" s="84" t="s">
        <v>186</v>
      </c>
      <c r="M61" s="252" t="s">
        <v>177</v>
      </c>
      <c r="N61" s="341"/>
      <c r="O61" s="84"/>
      <c r="P61" s="254"/>
    </row>
    <row r="62" spans="1:16" ht="15.15" customHeight="1" x14ac:dyDescent="0.3">
      <c r="A62" s="344"/>
      <c r="B62" s="342"/>
      <c r="C62" s="83" t="s">
        <v>89</v>
      </c>
      <c r="D62" s="124" t="s">
        <v>364</v>
      </c>
      <c r="E62" s="342"/>
      <c r="F62" s="408"/>
      <c r="G62" s="410"/>
      <c r="H62" s="342"/>
      <c r="I62" s="258" t="s">
        <v>89</v>
      </c>
      <c r="J62" s="253" t="s">
        <v>387</v>
      </c>
      <c r="K62" s="342"/>
      <c r="L62" s="258" t="s">
        <v>46</v>
      </c>
      <c r="M62" s="255" t="s">
        <v>174</v>
      </c>
      <c r="N62" s="342"/>
      <c r="O62" s="258"/>
      <c r="P62" s="255"/>
    </row>
    <row r="63" spans="1:16" ht="15.15" customHeight="1" x14ac:dyDescent="0.3">
      <c r="A63" s="344"/>
      <c r="B63" s="342"/>
      <c r="C63" s="83" t="s">
        <v>365</v>
      </c>
      <c r="D63" s="124" t="s">
        <v>358</v>
      </c>
      <c r="E63" s="342"/>
      <c r="F63" s="258" t="s">
        <v>109</v>
      </c>
      <c r="G63" s="255" t="s">
        <v>174</v>
      </c>
      <c r="H63" s="342"/>
      <c r="I63" s="258"/>
      <c r="J63" s="255"/>
      <c r="K63" s="342"/>
      <c r="L63" s="258" t="s">
        <v>47</v>
      </c>
      <c r="M63" s="255" t="s">
        <v>174</v>
      </c>
      <c r="N63" s="342"/>
      <c r="O63" s="258"/>
      <c r="P63" s="255"/>
    </row>
    <row r="64" spans="1:16" ht="15.15" customHeight="1" x14ac:dyDescent="0.3">
      <c r="A64" s="344"/>
      <c r="B64" s="342"/>
      <c r="C64" s="258" t="s">
        <v>366</v>
      </c>
      <c r="D64" s="255" t="s">
        <v>367</v>
      </c>
      <c r="E64" s="342"/>
      <c r="F64" s="258" t="s">
        <v>28</v>
      </c>
      <c r="G64" s="255" t="s">
        <v>275</v>
      </c>
      <c r="H64" s="342"/>
      <c r="I64" s="258"/>
      <c r="J64" s="255"/>
      <c r="K64" s="342"/>
      <c r="L64" s="258" t="s">
        <v>43</v>
      </c>
      <c r="M64" s="255" t="s">
        <v>239</v>
      </c>
      <c r="N64" s="342"/>
      <c r="O64" s="258"/>
      <c r="P64" s="255"/>
    </row>
    <row r="65" spans="1:16" ht="15.15" customHeight="1" x14ac:dyDescent="0.3">
      <c r="A65" s="344"/>
      <c r="B65" s="342"/>
      <c r="C65" s="258"/>
      <c r="D65" s="255"/>
      <c r="E65" s="342"/>
      <c r="F65" s="258"/>
      <c r="G65" s="255"/>
      <c r="H65" s="342" t="s">
        <v>240</v>
      </c>
      <c r="I65" s="258"/>
      <c r="J65" s="255"/>
      <c r="K65" s="342"/>
      <c r="L65" s="258" t="s">
        <v>32</v>
      </c>
      <c r="M65" s="255" t="s">
        <v>239</v>
      </c>
      <c r="N65" s="342"/>
      <c r="O65" s="258"/>
      <c r="P65" s="255"/>
    </row>
    <row r="66" spans="1:16" s="49" customFormat="1" ht="15.15" customHeight="1" thickBot="1" x14ac:dyDescent="0.35">
      <c r="A66" s="344"/>
      <c r="B66" s="342"/>
      <c r="C66" s="258"/>
      <c r="D66" s="255"/>
      <c r="E66" s="343"/>
      <c r="F66" s="81"/>
      <c r="G66" s="82"/>
      <c r="H66" s="343"/>
      <c r="I66" s="81"/>
      <c r="J66" s="82"/>
      <c r="K66" s="342"/>
      <c r="L66" s="258" t="s">
        <v>95</v>
      </c>
      <c r="M66" s="255" t="s">
        <v>239</v>
      </c>
      <c r="N66" s="342"/>
      <c r="O66" s="258"/>
      <c r="P66" s="255"/>
    </row>
    <row r="67" spans="1:16" s="49" customFormat="1" ht="15.15" customHeight="1" x14ac:dyDescent="0.3">
      <c r="A67" s="345" t="s">
        <v>6</v>
      </c>
      <c r="B67" s="341"/>
      <c r="C67" s="84"/>
      <c r="D67" s="254"/>
      <c r="E67" s="341" t="s">
        <v>110</v>
      </c>
      <c r="F67" s="407" t="s">
        <v>301</v>
      </c>
      <c r="G67" s="411" t="s">
        <v>279</v>
      </c>
      <c r="H67" s="341" t="s">
        <v>81</v>
      </c>
      <c r="I67" s="84" t="s">
        <v>184</v>
      </c>
      <c r="J67" s="254" t="s">
        <v>285</v>
      </c>
      <c r="K67" s="341" t="s">
        <v>71</v>
      </c>
      <c r="L67" s="84" t="s">
        <v>178</v>
      </c>
      <c r="M67" s="252" t="s">
        <v>391</v>
      </c>
      <c r="N67" s="341"/>
      <c r="O67" s="84"/>
      <c r="P67" s="254"/>
    </row>
    <row r="68" spans="1:16" s="49" customFormat="1" ht="15.15" customHeight="1" x14ac:dyDescent="0.3">
      <c r="A68" s="344"/>
      <c r="B68" s="342"/>
      <c r="C68" s="258"/>
      <c r="D68" s="255"/>
      <c r="E68" s="342"/>
      <c r="F68" s="408"/>
      <c r="G68" s="412"/>
      <c r="H68" s="342"/>
      <c r="I68" s="258" t="s">
        <v>64</v>
      </c>
      <c r="J68" s="255" t="s">
        <v>172</v>
      </c>
      <c r="K68" s="342"/>
      <c r="L68" s="258"/>
      <c r="M68" s="253"/>
      <c r="N68" s="342"/>
      <c r="O68" s="258"/>
      <c r="P68" s="255"/>
    </row>
    <row r="69" spans="1:16" s="49" customFormat="1" ht="15.15" customHeight="1" x14ac:dyDescent="0.3">
      <c r="A69" s="344"/>
      <c r="B69" s="342"/>
      <c r="C69" s="258"/>
      <c r="D69" s="255"/>
      <c r="E69" s="342"/>
      <c r="F69" s="258"/>
      <c r="G69" s="255"/>
      <c r="H69" s="342"/>
      <c r="I69" s="258" t="s">
        <v>28</v>
      </c>
      <c r="J69" s="255" t="s">
        <v>275</v>
      </c>
      <c r="K69" s="342"/>
      <c r="L69" s="258" t="s">
        <v>33</v>
      </c>
      <c r="M69" s="255" t="s">
        <v>282</v>
      </c>
      <c r="N69" s="342"/>
      <c r="O69" s="258"/>
      <c r="P69" s="255"/>
    </row>
    <row r="70" spans="1:16" s="49" customFormat="1" ht="15.15" customHeight="1" x14ac:dyDescent="0.3">
      <c r="A70" s="344"/>
      <c r="B70" s="342"/>
      <c r="C70" s="258"/>
      <c r="D70" s="255"/>
      <c r="E70" s="342"/>
      <c r="F70" s="258"/>
      <c r="G70" s="255"/>
      <c r="H70" s="342"/>
      <c r="I70" s="258"/>
      <c r="J70" s="255"/>
      <c r="K70" s="342"/>
      <c r="L70" s="258" t="s">
        <v>30</v>
      </c>
      <c r="M70" s="255" t="s">
        <v>278</v>
      </c>
      <c r="N70" s="342"/>
      <c r="O70" s="417"/>
      <c r="P70" s="255"/>
    </row>
    <row r="71" spans="1:16" s="49" customFormat="1" ht="15.15" customHeight="1" x14ac:dyDescent="0.3">
      <c r="A71" s="344"/>
      <c r="B71" s="342"/>
      <c r="C71" s="258"/>
      <c r="D71" s="255"/>
      <c r="E71" s="342"/>
      <c r="F71" s="258"/>
      <c r="G71" s="255"/>
      <c r="H71" s="342"/>
      <c r="I71" s="258"/>
      <c r="J71" s="255"/>
      <c r="K71" s="342"/>
      <c r="L71" s="258" t="s">
        <v>183</v>
      </c>
      <c r="M71" s="255" t="s">
        <v>189</v>
      </c>
      <c r="N71" s="342"/>
      <c r="O71" s="417"/>
      <c r="P71" s="255"/>
    </row>
    <row r="72" spans="1:16" s="49" customFormat="1" ht="15.15" customHeight="1" thickBot="1" x14ac:dyDescent="0.35">
      <c r="A72" s="346"/>
      <c r="B72" s="343"/>
      <c r="C72" s="81"/>
      <c r="D72" s="82"/>
      <c r="E72" s="343"/>
      <c r="F72" s="81"/>
      <c r="G72" s="82"/>
      <c r="H72" s="343"/>
      <c r="I72" s="81"/>
      <c r="J72" s="82"/>
      <c r="K72" s="343"/>
      <c r="L72" s="81" t="s">
        <v>26</v>
      </c>
      <c r="M72" s="82" t="s">
        <v>278</v>
      </c>
      <c r="N72" s="343"/>
      <c r="O72" s="81"/>
      <c r="P72" s="82"/>
    </row>
    <row r="73" spans="1:16" s="52" customFormat="1" ht="29.4" customHeight="1" x14ac:dyDescent="0.4">
      <c r="A73" s="333" t="s">
        <v>7</v>
      </c>
      <c r="B73" s="334"/>
      <c r="C73" s="334"/>
      <c r="D73" s="50"/>
      <c r="E73" s="51"/>
      <c r="G73" s="50"/>
      <c r="H73" s="334" t="s">
        <v>8</v>
      </c>
      <c r="I73" s="334"/>
      <c r="K73" s="51"/>
      <c r="M73" s="50"/>
      <c r="N73" s="53"/>
      <c r="O73" s="54"/>
      <c r="P73" s="54"/>
    </row>
    <row r="74" spans="1:16" s="58" customFormat="1" ht="17.399999999999999" x14ac:dyDescent="0.3">
      <c r="A74" s="55" t="s">
        <v>168</v>
      </c>
      <c r="B74" s="56"/>
      <c r="C74" s="57"/>
      <c r="D74" s="57"/>
      <c r="E74" s="56"/>
      <c r="F74" s="55" t="s">
        <v>14</v>
      </c>
      <c r="H74" s="59"/>
      <c r="K74" s="59"/>
      <c r="L74" s="55" t="s">
        <v>169</v>
      </c>
      <c r="N74" s="59"/>
    </row>
    <row r="75" spans="1:16" s="58" customFormat="1" ht="17.399999999999999" x14ac:dyDescent="0.3">
      <c r="A75" s="55" t="s">
        <v>167</v>
      </c>
      <c r="B75" s="56"/>
      <c r="C75" s="57"/>
      <c r="D75" s="57"/>
      <c r="E75" s="56"/>
      <c r="F75" s="55" t="s">
        <v>15</v>
      </c>
      <c r="G75" s="57"/>
      <c r="H75" s="59"/>
      <c r="K75" s="59"/>
      <c r="N75" s="59"/>
    </row>
    <row r="76" spans="1:16" ht="15" customHeight="1" x14ac:dyDescent="0.3">
      <c r="A76" s="48"/>
    </row>
    <row r="77" spans="1:16" x14ac:dyDescent="0.3">
      <c r="A77" s="48"/>
    </row>
    <row r="78" spans="1:16" x14ac:dyDescent="0.3">
      <c r="A78" s="48"/>
    </row>
  </sheetData>
  <mergeCells count="115">
    <mergeCell ref="A5:A10"/>
    <mergeCell ref="B5:B10"/>
    <mergeCell ref="H5:H8"/>
    <mergeCell ref="K5:K10"/>
    <mergeCell ref="N5:N10"/>
    <mergeCell ref="H9:H10"/>
    <mergeCell ref="A1:P1"/>
    <mergeCell ref="A2:E2"/>
    <mergeCell ref="N2:P2"/>
    <mergeCell ref="B3:D3"/>
    <mergeCell ref="E3:G3"/>
    <mergeCell ref="H3:J3"/>
    <mergeCell ref="K3:M3"/>
    <mergeCell ref="N3:P3"/>
    <mergeCell ref="P11:P12"/>
    <mergeCell ref="N14:N16"/>
    <mergeCell ref="B17:D17"/>
    <mergeCell ref="E17:G17"/>
    <mergeCell ref="H17:J17"/>
    <mergeCell ref="K17:M17"/>
    <mergeCell ref="N17:P17"/>
    <mergeCell ref="A11:A16"/>
    <mergeCell ref="B11:B16"/>
    <mergeCell ref="H11:H16"/>
    <mergeCell ref="K11:K16"/>
    <mergeCell ref="N11:N13"/>
    <mergeCell ref="O11:O12"/>
    <mergeCell ref="Q17:S17"/>
    <mergeCell ref="A19:A24"/>
    <mergeCell ref="B19:B24"/>
    <mergeCell ref="E19:E24"/>
    <mergeCell ref="H19:H22"/>
    <mergeCell ref="K19:K24"/>
    <mergeCell ref="N19:N24"/>
    <mergeCell ref="Q19:Q24"/>
    <mergeCell ref="H23:H24"/>
    <mergeCell ref="K25:K30"/>
    <mergeCell ref="N25:N30"/>
    <mergeCell ref="O25:O26"/>
    <mergeCell ref="P25:P26"/>
    <mergeCell ref="Q25:Q28"/>
    <mergeCell ref="Q29:Q30"/>
    <mergeCell ref="A25:A30"/>
    <mergeCell ref="B25:B30"/>
    <mergeCell ref="E25:E30"/>
    <mergeCell ref="F25:F26"/>
    <mergeCell ref="G25:G26"/>
    <mergeCell ref="H25:H30"/>
    <mergeCell ref="B31:D31"/>
    <mergeCell ref="E31:G31"/>
    <mergeCell ref="H31:J31"/>
    <mergeCell ref="K31:M31"/>
    <mergeCell ref="N31:P31"/>
    <mergeCell ref="A33:A38"/>
    <mergeCell ref="B33:B38"/>
    <mergeCell ref="E33:E38"/>
    <mergeCell ref="H33:H36"/>
    <mergeCell ref="K33:K38"/>
    <mergeCell ref="N42:N44"/>
    <mergeCell ref="B45:D45"/>
    <mergeCell ref="E45:G45"/>
    <mergeCell ref="H45:J45"/>
    <mergeCell ref="K45:M45"/>
    <mergeCell ref="N45:P45"/>
    <mergeCell ref="N33:N38"/>
    <mergeCell ref="H37:H38"/>
    <mergeCell ref="A39:A44"/>
    <mergeCell ref="B39:B44"/>
    <mergeCell ref="E39:E44"/>
    <mergeCell ref="F39:F40"/>
    <mergeCell ref="G39:G40"/>
    <mergeCell ref="H39:H44"/>
    <mergeCell ref="K39:K44"/>
    <mergeCell ref="N39:N41"/>
    <mergeCell ref="G61:G62"/>
    <mergeCell ref="H61:H64"/>
    <mergeCell ref="A47:A52"/>
    <mergeCell ref="B47:D58"/>
    <mergeCell ref="E47:G58"/>
    <mergeCell ref="H47:H52"/>
    <mergeCell ref="K47:K52"/>
    <mergeCell ref="N47:N52"/>
    <mergeCell ref="I49:I52"/>
    <mergeCell ref="J49:J52"/>
    <mergeCell ref="A53:A58"/>
    <mergeCell ref="H53:H58"/>
    <mergeCell ref="I53:I54"/>
    <mergeCell ref="J53:J54"/>
    <mergeCell ref="K53:K58"/>
    <mergeCell ref="N53:N55"/>
    <mergeCell ref="N56:N58"/>
    <mergeCell ref="B59:D59"/>
    <mergeCell ref="E59:G59"/>
    <mergeCell ref="H59:J59"/>
    <mergeCell ref="K59:M59"/>
    <mergeCell ref="N59:P59"/>
    <mergeCell ref="N67:N69"/>
    <mergeCell ref="N70:N72"/>
    <mergeCell ref="O70:O71"/>
    <mergeCell ref="A73:C73"/>
    <mergeCell ref="H73:I73"/>
    <mergeCell ref="K61:K66"/>
    <mergeCell ref="N61:N66"/>
    <mergeCell ref="H65:H66"/>
    <mergeCell ref="A67:A72"/>
    <mergeCell ref="B67:B72"/>
    <mergeCell ref="E67:E72"/>
    <mergeCell ref="F67:F68"/>
    <mergeCell ref="G67:G68"/>
    <mergeCell ref="H67:H72"/>
    <mergeCell ref="K67:K72"/>
    <mergeCell ref="A61:A66"/>
    <mergeCell ref="B61:B66"/>
    <mergeCell ref="E61:E66"/>
    <mergeCell ref="F61:F62"/>
  </mergeCells>
  <phoneticPr fontId="1" type="noConversion"/>
  <pageMargins left="0.39370078740157483" right="0.39370078740157483" top="0.39370078740157483" bottom="0.39370078740157483" header="0.31496062992125984" footer="0.31496062992125984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A16" zoomScale="85" zoomScaleNormal="85" workbookViewId="0">
      <selection activeCell="B11" sqref="B11"/>
    </sheetView>
  </sheetViews>
  <sheetFormatPr defaultColWidth="9" defaultRowHeight="16.2" x14ac:dyDescent="0.3"/>
  <cols>
    <col min="1" max="1" width="38.88671875" style="30" customWidth="1"/>
    <col min="2" max="2" width="16.44140625" style="30" customWidth="1"/>
    <col min="3" max="3" width="9" style="30"/>
    <col min="4" max="4" width="10.21875" style="30" customWidth="1"/>
    <col min="5" max="10" width="9" style="30"/>
    <col min="11" max="11" width="18.77734375" style="30" customWidth="1"/>
    <col min="12" max="13" width="14.109375" style="30" customWidth="1"/>
    <col min="14" max="19" width="9" style="30"/>
    <col min="20" max="20" width="11.33203125" style="30" customWidth="1"/>
    <col min="21" max="16384" width="9" style="30"/>
  </cols>
  <sheetData>
    <row r="1" spans="1:27" s="23" customFormat="1" ht="15.75" customHeight="1" x14ac:dyDescent="0.3">
      <c r="A1" s="23" t="s">
        <v>194</v>
      </c>
      <c r="B1" s="23" t="s">
        <v>195</v>
      </c>
      <c r="C1" s="23" t="s">
        <v>196</v>
      </c>
      <c r="D1" s="23" t="s">
        <v>197</v>
      </c>
      <c r="E1" s="23" t="s">
        <v>198</v>
      </c>
      <c r="F1" s="23" t="s">
        <v>199</v>
      </c>
      <c r="G1" s="23" t="s">
        <v>200</v>
      </c>
      <c r="H1" s="23" t="s">
        <v>372</v>
      </c>
      <c r="I1" s="23" t="s">
        <v>201</v>
      </c>
      <c r="J1" s="23" t="s">
        <v>202</v>
      </c>
      <c r="K1" s="23" t="s">
        <v>203</v>
      </c>
      <c r="L1" s="23" t="s">
        <v>204</v>
      </c>
      <c r="M1" s="23" t="s">
        <v>204</v>
      </c>
      <c r="N1" s="23" t="s">
        <v>205</v>
      </c>
      <c r="O1" s="23" t="s">
        <v>205</v>
      </c>
      <c r="P1" s="23" t="s">
        <v>205</v>
      </c>
      <c r="Q1" s="23" t="s">
        <v>206</v>
      </c>
      <c r="R1" s="23" t="s">
        <v>206</v>
      </c>
      <c r="S1" s="23" t="s">
        <v>206</v>
      </c>
      <c r="T1" s="23" t="s">
        <v>206</v>
      </c>
      <c r="U1" s="23" t="s">
        <v>206</v>
      </c>
      <c r="V1" s="23" t="s">
        <v>206</v>
      </c>
      <c r="W1" s="23" t="s">
        <v>207</v>
      </c>
      <c r="X1" s="23" t="s">
        <v>208</v>
      </c>
      <c r="Y1" s="23" t="s">
        <v>209</v>
      </c>
      <c r="Z1" s="23" t="s">
        <v>209</v>
      </c>
      <c r="AA1" s="23" t="s">
        <v>209</v>
      </c>
    </row>
    <row r="2" spans="1:27" s="26" customFormat="1" x14ac:dyDescent="0.3">
      <c r="A2" s="92" t="s">
        <v>248</v>
      </c>
      <c r="B2" s="270">
        <v>44440</v>
      </c>
      <c r="C2" s="27" t="s">
        <v>210</v>
      </c>
      <c r="D2" s="25">
        <v>1</v>
      </c>
      <c r="E2" s="25">
        <v>0.1</v>
      </c>
      <c r="F2" s="25">
        <v>0.2</v>
      </c>
      <c r="G2" s="25">
        <v>0.5</v>
      </c>
      <c r="H2" s="25">
        <v>0</v>
      </c>
      <c r="I2" s="25">
        <v>1</v>
      </c>
      <c r="J2" s="24">
        <f t="shared" ref="J2" si="0">D2*70+E2*45+F2*25+G2*150+H2*60+I2*55</f>
        <v>209.5</v>
      </c>
      <c r="K2" s="38" t="s">
        <v>373</v>
      </c>
      <c r="L2" s="38" t="s">
        <v>242</v>
      </c>
      <c r="M2" s="38"/>
      <c r="V2" s="26" t="s">
        <v>211</v>
      </c>
      <c r="W2" s="26" t="s">
        <v>211</v>
      </c>
      <c r="X2" s="26" t="s">
        <v>211</v>
      </c>
    </row>
    <row r="3" spans="1:27" s="26" customFormat="1" x14ac:dyDescent="0.3">
      <c r="A3" s="92" t="s">
        <v>248</v>
      </c>
      <c r="B3" s="270">
        <v>44441</v>
      </c>
      <c r="C3" s="27" t="s">
        <v>210</v>
      </c>
      <c r="D3" s="28">
        <v>0.5</v>
      </c>
      <c r="E3" s="29">
        <v>0.2</v>
      </c>
      <c r="F3" s="28">
        <v>1</v>
      </c>
      <c r="G3" s="29">
        <v>0.2</v>
      </c>
      <c r="H3" s="29">
        <v>0</v>
      </c>
      <c r="I3" s="28">
        <v>0.2</v>
      </c>
      <c r="J3" s="28">
        <f>D3*70+E3*45+F3*25+G3*150+H3*60+I3*55</f>
        <v>110</v>
      </c>
      <c r="K3" s="28" t="s">
        <v>228</v>
      </c>
      <c r="L3" s="28"/>
      <c r="M3" s="28"/>
      <c r="V3" s="26" t="s">
        <v>211</v>
      </c>
      <c r="W3" s="26" t="s">
        <v>211</v>
      </c>
      <c r="X3" s="26" t="s">
        <v>211</v>
      </c>
    </row>
    <row r="4" spans="1:27" s="26" customFormat="1" x14ac:dyDescent="0.3">
      <c r="A4" s="92" t="s">
        <v>248</v>
      </c>
      <c r="B4" s="270">
        <v>44442</v>
      </c>
      <c r="C4" s="27" t="s">
        <v>210</v>
      </c>
      <c r="D4" s="28">
        <v>1</v>
      </c>
      <c r="E4" s="29">
        <v>0.2</v>
      </c>
      <c r="F4" s="28">
        <v>1</v>
      </c>
      <c r="G4" s="29">
        <v>0</v>
      </c>
      <c r="H4" s="28">
        <v>0</v>
      </c>
      <c r="I4" s="28">
        <v>0.2</v>
      </c>
      <c r="J4" s="28">
        <f>D4*70+E4*45+F4*25+G4*150+H4*60+I4*55</f>
        <v>115</v>
      </c>
      <c r="K4" s="28" t="s">
        <v>374</v>
      </c>
      <c r="L4" s="28"/>
      <c r="M4" s="28"/>
      <c r="V4" s="26" t="s">
        <v>211</v>
      </c>
      <c r="W4" s="26" t="s">
        <v>211</v>
      </c>
      <c r="X4" s="26" t="s">
        <v>211</v>
      </c>
    </row>
    <row r="5" spans="1:27" s="26" customFormat="1" x14ac:dyDescent="0.3">
      <c r="A5" s="92" t="s">
        <v>248</v>
      </c>
      <c r="B5" s="270">
        <v>44445</v>
      </c>
      <c r="C5" s="27" t="s">
        <v>210</v>
      </c>
      <c r="D5" s="24">
        <v>0.5</v>
      </c>
      <c r="E5" s="25">
        <v>0.2</v>
      </c>
      <c r="F5" s="24">
        <v>0.5</v>
      </c>
      <c r="G5" s="25">
        <v>0</v>
      </c>
      <c r="H5" s="24">
        <v>0</v>
      </c>
      <c r="I5" s="24">
        <v>1</v>
      </c>
      <c r="J5" s="24">
        <f>D5*70+E5*45+F5*25+G5*150+H5*60+I5*55</f>
        <v>111.5</v>
      </c>
      <c r="K5" s="24" t="s">
        <v>375</v>
      </c>
      <c r="L5" s="24"/>
      <c r="M5" s="24"/>
    </row>
    <row r="6" spans="1:27" s="26" customFormat="1" x14ac:dyDescent="0.3">
      <c r="A6" s="92" t="s">
        <v>248</v>
      </c>
      <c r="B6" s="270">
        <v>44446</v>
      </c>
      <c r="C6" s="27" t="s">
        <v>210</v>
      </c>
      <c r="D6" s="28">
        <v>0</v>
      </c>
      <c r="E6" s="29">
        <v>0</v>
      </c>
      <c r="F6" s="28">
        <v>1</v>
      </c>
      <c r="G6" s="29">
        <v>0</v>
      </c>
      <c r="H6" s="28">
        <v>0</v>
      </c>
      <c r="I6" s="28">
        <v>1</v>
      </c>
      <c r="J6" s="28">
        <f>D6*70+E6*45+F6*25+G6*150+H6*60+I6*55</f>
        <v>80</v>
      </c>
      <c r="K6" s="28" t="s">
        <v>219</v>
      </c>
      <c r="L6" s="28"/>
      <c r="M6" s="28"/>
      <c r="V6" s="26" t="s">
        <v>211</v>
      </c>
      <c r="W6" s="26" t="s">
        <v>211</v>
      </c>
      <c r="X6" s="26" t="s">
        <v>211</v>
      </c>
    </row>
    <row r="7" spans="1:27" s="26" customFormat="1" x14ac:dyDescent="0.3">
      <c r="A7" s="92" t="s">
        <v>248</v>
      </c>
      <c r="B7" s="270">
        <v>44447</v>
      </c>
      <c r="C7" s="27" t="s">
        <v>210</v>
      </c>
      <c r="D7" s="25">
        <v>1</v>
      </c>
      <c r="E7" s="25">
        <v>0.1</v>
      </c>
      <c r="F7" s="25">
        <v>0.2</v>
      </c>
      <c r="G7" s="25">
        <v>0</v>
      </c>
      <c r="H7" s="25">
        <v>0</v>
      </c>
      <c r="I7" s="25">
        <v>1.5</v>
      </c>
      <c r="J7" s="24">
        <f t="shared" ref="J7:J13" si="1">D7*70+E7*45+F7*25+G7*150+H7*60+I7*55</f>
        <v>162</v>
      </c>
      <c r="K7" s="25" t="s">
        <v>213</v>
      </c>
      <c r="L7" s="38" t="s">
        <v>127</v>
      </c>
      <c r="M7" s="38"/>
      <c r="W7" s="26" t="s">
        <v>211</v>
      </c>
      <c r="X7" s="26" t="s">
        <v>211</v>
      </c>
    </row>
    <row r="8" spans="1:27" s="26" customFormat="1" x14ac:dyDescent="0.3">
      <c r="A8" s="92" t="s">
        <v>248</v>
      </c>
      <c r="B8" s="270">
        <v>44448</v>
      </c>
      <c r="C8" s="27" t="s">
        <v>210</v>
      </c>
      <c r="D8" s="24">
        <v>0.5</v>
      </c>
      <c r="E8" s="25">
        <v>0</v>
      </c>
      <c r="F8" s="24">
        <v>1</v>
      </c>
      <c r="G8" s="25">
        <v>0</v>
      </c>
      <c r="H8" s="24">
        <v>0</v>
      </c>
      <c r="I8" s="24">
        <v>1.5</v>
      </c>
      <c r="J8" s="24">
        <f t="shared" si="1"/>
        <v>142.5</v>
      </c>
      <c r="K8" s="39" t="s">
        <v>237</v>
      </c>
      <c r="L8" s="24"/>
      <c r="M8" s="24"/>
      <c r="W8" s="26" t="s">
        <v>211</v>
      </c>
      <c r="X8" s="26" t="s">
        <v>211</v>
      </c>
    </row>
    <row r="9" spans="1:27" s="26" customFormat="1" x14ac:dyDescent="0.3">
      <c r="A9" s="92" t="s">
        <v>248</v>
      </c>
      <c r="B9" s="270">
        <v>44449</v>
      </c>
      <c r="C9" s="27" t="s">
        <v>210</v>
      </c>
      <c r="D9" s="28">
        <v>1</v>
      </c>
      <c r="E9" s="29">
        <v>0.5</v>
      </c>
      <c r="F9" s="28">
        <v>1</v>
      </c>
      <c r="G9" s="29">
        <v>0</v>
      </c>
      <c r="H9" s="34">
        <v>0</v>
      </c>
      <c r="I9" s="28">
        <v>1</v>
      </c>
      <c r="J9" s="28">
        <f>D9*70+E9*45+F9*25+G9*150+H9*60+I9*55</f>
        <v>172.5</v>
      </c>
      <c r="K9" s="31" t="s">
        <v>393</v>
      </c>
      <c r="L9" s="28"/>
      <c r="M9" s="28"/>
      <c r="W9" s="26" t="s">
        <v>211</v>
      </c>
      <c r="X9" s="26" t="s">
        <v>211</v>
      </c>
    </row>
    <row r="10" spans="1:27" s="26" customFormat="1" x14ac:dyDescent="0.3">
      <c r="A10" s="92" t="s">
        <v>248</v>
      </c>
      <c r="B10" s="270">
        <v>44450</v>
      </c>
      <c r="C10" s="27" t="s">
        <v>210</v>
      </c>
      <c r="D10" s="28">
        <v>1</v>
      </c>
      <c r="E10" s="29">
        <v>0.2</v>
      </c>
      <c r="F10" s="28">
        <v>1</v>
      </c>
      <c r="G10" s="29">
        <v>0</v>
      </c>
      <c r="H10" s="28">
        <v>0</v>
      </c>
      <c r="I10" s="28">
        <v>1</v>
      </c>
      <c r="J10" s="28">
        <f>D10*70+E10*45+F10*25+G10*150+H10*60+I10*55</f>
        <v>159</v>
      </c>
      <c r="K10" s="28" t="s">
        <v>221</v>
      </c>
      <c r="L10" s="28"/>
      <c r="M10" s="28"/>
    </row>
    <row r="11" spans="1:27" s="26" customFormat="1" x14ac:dyDescent="0.3">
      <c r="A11" s="92" t="s">
        <v>248</v>
      </c>
      <c r="B11" s="270">
        <v>44452</v>
      </c>
      <c r="C11" s="27" t="s">
        <v>210</v>
      </c>
      <c r="D11" s="24">
        <v>0.5</v>
      </c>
      <c r="E11" s="25">
        <v>0.2</v>
      </c>
      <c r="F11" s="24">
        <v>0</v>
      </c>
      <c r="G11" s="25">
        <v>0</v>
      </c>
      <c r="H11" s="24">
        <v>0</v>
      </c>
      <c r="I11" s="24">
        <v>1</v>
      </c>
      <c r="J11" s="24">
        <f>D11*70+E11*45+F11*25+G11*150+H11*60+I11*55</f>
        <v>99</v>
      </c>
      <c r="K11" s="39" t="s">
        <v>392</v>
      </c>
      <c r="L11" s="24"/>
      <c r="M11" s="24"/>
      <c r="V11" s="26" t="s">
        <v>211</v>
      </c>
      <c r="W11" s="26" t="s">
        <v>211</v>
      </c>
      <c r="X11" s="26" t="s">
        <v>211</v>
      </c>
    </row>
    <row r="12" spans="1:27" s="26" customFormat="1" x14ac:dyDescent="0.3">
      <c r="A12" s="92" t="s">
        <v>248</v>
      </c>
      <c r="B12" s="270">
        <v>44453</v>
      </c>
      <c r="C12" s="27" t="s">
        <v>210</v>
      </c>
      <c r="D12" s="28">
        <v>0</v>
      </c>
      <c r="E12" s="29">
        <v>0</v>
      </c>
      <c r="F12" s="28">
        <v>0.2</v>
      </c>
      <c r="G12" s="29">
        <v>0</v>
      </c>
      <c r="H12" s="28">
        <v>0</v>
      </c>
      <c r="I12" s="28">
        <v>1</v>
      </c>
      <c r="J12" s="28">
        <f>D12*70+E12*45+F12*25+G12*150+H12*60+I12*55</f>
        <v>60</v>
      </c>
      <c r="K12" s="28" t="s">
        <v>216</v>
      </c>
      <c r="L12" s="28"/>
      <c r="M12" s="28"/>
      <c r="V12" s="26" t="s">
        <v>211</v>
      </c>
      <c r="W12" s="26" t="s">
        <v>211</v>
      </c>
      <c r="X12" s="26" t="s">
        <v>211</v>
      </c>
    </row>
    <row r="13" spans="1:27" x14ac:dyDescent="0.3">
      <c r="A13" s="92" t="s">
        <v>248</v>
      </c>
      <c r="B13" s="270">
        <v>44454</v>
      </c>
      <c r="C13" s="27" t="s">
        <v>210</v>
      </c>
      <c r="D13" s="25">
        <v>1</v>
      </c>
      <c r="E13" s="25">
        <v>0.1</v>
      </c>
      <c r="F13" s="25">
        <v>0.2</v>
      </c>
      <c r="G13" s="25">
        <v>0.5</v>
      </c>
      <c r="H13" s="25">
        <v>0</v>
      </c>
      <c r="I13" s="25">
        <v>1</v>
      </c>
      <c r="J13" s="24">
        <f t="shared" si="1"/>
        <v>209.5</v>
      </c>
      <c r="K13" s="25" t="s">
        <v>215</v>
      </c>
      <c r="L13" s="38" t="s">
        <v>242</v>
      </c>
      <c r="M13" s="38"/>
    </row>
    <row r="14" spans="1:27" x14ac:dyDescent="0.3">
      <c r="A14" s="92" t="s">
        <v>248</v>
      </c>
      <c r="B14" s="270">
        <v>44455</v>
      </c>
      <c r="C14" s="27" t="s">
        <v>210</v>
      </c>
      <c r="D14" s="28">
        <v>0</v>
      </c>
      <c r="E14" s="29">
        <v>0</v>
      </c>
      <c r="F14" s="28">
        <v>1</v>
      </c>
      <c r="G14" s="29">
        <v>0</v>
      </c>
      <c r="H14" s="28">
        <v>0</v>
      </c>
      <c r="I14" s="28">
        <v>1</v>
      </c>
      <c r="J14" s="28">
        <f>D14*70+E14*45+F14*25+G14*150+H14*60+I14*55</f>
        <v>80</v>
      </c>
      <c r="K14" s="28" t="s">
        <v>223</v>
      </c>
      <c r="L14" s="28"/>
      <c r="M14" s="28"/>
    </row>
    <row r="15" spans="1:27" x14ac:dyDescent="0.3">
      <c r="A15" s="92" t="s">
        <v>248</v>
      </c>
      <c r="B15" s="270">
        <v>44456</v>
      </c>
      <c r="C15" s="27" t="s">
        <v>210</v>
      </c>
      <c r="D15" s="29">
        <v>1</v>
      </c>
      <c r="E15" s="29">
        <v>0</v>
      </c>
      <c r="F15" s="29">
        <v>0.5</v>
      </c>
      <c r="G15" s="29">
        <v>0</v>
      </c>
      <c r="H15" s="29">
        <v>0</v>
      </c>
      <c r="I15" s="29">
        <v>0.5</v>
      </c>
      <c r="J15" s="28">
        <f>D15*70+E15*45+F15*25+G15*150+H15*60+I15*55</f>
        <v>110</v>
      </c>
      <c r="K15" s="29" t="s">
        <v>376</v>
      </c>
      <c r="L15" s="29"/>
      <c r="M15" s="29"/>
    </row>
    <row r="16" spans="1:27" x14ac:dyDescent="0.3">
      <c r="A16" s="92" t="s">
        <v>248</v>
      </c>
      <c r="B16" s="270">
        <v>44461</v>
      </c>
      <c r="C16" s="27" t="s">
        <v>210</v>
      </c>
      <c r="D16" s="39">
        <v>0.5</v>
      </c>
      <c r="E16" s="38">
        <v>0.2</v>
      </c>
      <c r="F16" s="39">
        <v>0</v>
      </c>
      <c r="G16" s="38">
        <v>0.2</v>
      </c>
      <c r="H16" s="39">
        <v>0</v>
      </c>
      <c r="I16" s="39">
        <v>0.5</v>
      </c>
      <c r="J16" s="39">
        <f>D16*70+E16*45+F16*25+G16*150+H16*60+I16*55</f>
        <v>101.5</v>
      </c>
      <c r="K16" s="39" t="s">
        <v>377</v>
      </c>
      <c r="L16" s="38"/>
      <c r="M16" s="38"/>
    </row>
    <row r="17" spans="1:24" x14ac:dyDescent="0.3">
      <c r="A17" s="92" t="s">
        <v>248</v>
      </c>
      <c r="B17" s="270">
        <v>44462</v>
      </c>
      <c r="C17" s="27" t="s">
        <v>210</v>
      </c>
      <c r="D17" s="28">
        <v>1</v>
      </c>
      <c r="E17" s="29">
        <v>0.2</v>
      </c>
      <c r="F17" s="28">
        <v>0.5</v>
      </c>
      <c r="G17" s="29">
        <v>0</v>
      </c>
      <c r="H17" s="29">
        <v>0</v>
      </c>
      <c r="I17" s="28">
        <v>0.5</v>
      </c>
      <c r="J17" s="28">
        <f>D17*70+E17*45+F17*25+G17*150+H17*60+I17*55</f>
        <v>119</v>
      </c>
      <c r="K17" s="28" t="s">
        <v>378</v>
      </c>
      <c r="L17" s="28"/>
      <c r="M17" s="28"/>
    </row>
    <row r="18" spans="1:24" x14ac:dyDescent="0.3">
      <c r="A18" s="92" t="s">
        <v>248</v>
      </c>
      <c r="B18" s="270">
        <v>44463</v>
      </c>
      <c r="C18" s="27" t="s">
        <v>210</v>
      </c>
      <c r="D18" s="31">
        <v>1</v>
      </c>
      <c r="E18" s="32">
        <v>0.2</v>
      </c>
      <c r="F18" s="31">
        <v>0.5</v>
      </c>
      <c r="G18" s="32">
        <v>0</v>
      </c>
      <c r="H18" s="31">
        <v>0</v>
      </c>
      <c r="I18" s="31">
        <v>1</v>
      </c>
      <c r="J18" s="31">
        <v>146.5</v>
      </c>
      <c r="K18" s="31" t="s">
        <v>218</v>
      </c>
      <c r="L18" s="31"/>
      <c r="M18" s="31"/>
    </row>
    <row r="19" spans="1:24" x14ac:dyDescent="0.3">
      <c r="A19" s="92" t="s">
        <v>248</v>
      </c>
      <c r="B19" s="270">
        <v>44466</v>
      </c>
      <c r="C19" s="27" t="s">
        <v>210</v>
      </c>
      <c r="D19" s="24">
        <v>0.5</v>
      </c>
      <c r="E19" s="25">
        <v>0.2</v>
      </c>
      <c r="F19" s="24">
        <v>0</v>
      </c>
      <c r="G19" s="25">
        <v>0</v>
      </c>
      <c r="H19" s="24">
        <v>0</v>
      </c>
      <c r="I19" s="24">
        <v>1</v>
      </c>
      <c r="J19" s="24">
        <f>D19*70+E19*45+F19*25+G19*150+H19*60+I19*55</f>
        <v>99</v>
      </c>
      <c r="K19" s="39" t="s">
        <v>379</v>
      </c>
      <c r="L19" s="24"/>
      <c r="M19" s="24"/>
    </row>
    <row r="20" spans="1:24" x14ac:dyDescent="0.3">
      <c r="A20" s="92" t="s">
        <v>248</v>
      </c>
      <c r="B20" s="270">
        <v>44467</v>
      </c>
      <c r="C20" s="27" t="s">
        <v>210</v>
      </c>
      <c r="D20" s="28">
        <v>0.5</v>
      </c>
      <c r="E20" s="29">
        <v>0.2</v>
      </c>
      <c r="F20" s="28">
        <v>0.5</v>
      </c>
      <c r="G20" s="29">
        <v>0</v>
      </c>
      <c r="H20" s="29">
        <v>0</v>
      </c>
      <c r="I20" s="28">
        <v>1</v>
      </c>
      <c r="J20" s="28">
        <f>D20*70+E20*45+F20*25+G20*150+H20*60+I20*55</f>
        <v>111.5</v>
      </c>
      <c r="K20" s="28" t="s">
        <v>233</v>
      </c>
      <c r="L20" s="28"/>
      <c r="M20" s="28"/>
    </row>
    <row r="21" spans="1:24" x14ac:dyDescent="0.3">
      <c r="A21" s="92" t="s">
        <v>248</v>
      </c>
      <c r="B21" s="270">
        <v>44468</v>
      </c>
      <c r="C21" s="27" t="s">
        <v>210</v>
      </c>
      <c r="D21" s="33">
        <v>1</v>
      </c>
      <c r="E21" s="25">
        <v>0.2</v>
      </c>
      <c r="F21" s="24">
        <v>0</v>
      </c>
      <c r="G21" s="25">
        <v>0.5</v>
      </c>
      <c r="H21" s="24">
        <v>0</v>
      </c>
      <c r="I21" s="24">
        <v>0.5</v>
      </c>
      <c r="J21" s="24">
        <f t="shared" ref="J21" si="2">D21*70+E21*45+F21*25+G21*150+H21*60+I21*55</f>
        <v>181.5</v>
      </c>
      <c r="K21" s="24" t="s">
        <v>222</v>
      </c>
      <c r="L21" s="38" t="s">
        <v>242</v>
      </c>
      <c r="M21" s="38"/>
    </row>
    <row r="22" spans="1:24" x14ac:dyDescent="0.3">
      <c r="A22" s="92" t="s">
        <v>248</v>
      </c>
      <c r="B22" s="270">
        <v>44469</v>
      </c>
      <c r="C22" s="27" t="s">
        <v>210</v>
      </c>
      <c r="D22" s="28">
        <v>1</v>
      </c>
      <c r="E22" s="29">
        <v>0.2</v>
      </c>
      <c r="F22" s="28">
        <v>1</v>
      </c>
      <c r="G22" s="29">
        <v>0</v>
      </c>
      <c r="H22" s="29">
        <v>0</v>
      </c>
      <c r="I22" s="28">
        <v>1</v>
      </c>
      <c r="J22" s="28">
        <f t="shared" ref="J22:J24" si="3">D22*70+E22*45+F22*25+G22*150+H22*60+I22*55</f>
        <v>159</v>
      </c>
      <c r="K22" s="28" t="s">
        <v>231</v>
      </c>
      <c r="L22" s="28"/>
      <c r="M22" s="28"/>
    </row>
    <row r="23" spans="1:24" s="26" customFormat="1" x14ac:dyDescent="0.3">
      <c r="A23" s="92" t="s">
        <v>248</v>
      </c>
      <c r="B23" s="270">
        <v>44440</v>
      </c>
      <c r="C23" s="27" t="s">
        <v>225</v>
      </c>
      <c r="D23" s="28">
        <v>0</v>
      </c>
      <c r="E23" s="29">
        <v>0</v>
      </c>
      <c r="F23" s="28">
        <v>1</v>
      </c>
      <c r="G23" s="29">
        <v>0</v>
      </c>
      <c r="H23" s="28">
        <v>1</v>
      </c>
      <c r="I23" s="28">
        <v>1</v>
      </c>
      <c r="J23" s="28">
        <f t="shared" si="3"/>
        <v>140</v>
      </c>
      <c r="K23" s="28" t="s">
        <v>381</v>
      </c>
      <c r="L23" s="24"/>
      <c r="M23" s="24" t="s">
        <v>380</v>
      </c>
      <c r="V23" s="26" t="s">
        <v>211</v>
      </c>
      <c r="W23" s="26" t="s">
        <v>211</v>
      </c>
      <c r="X23" s="26" t="s">
        <v>211</v>
      </c>
    </row>
    <row r="24" spans="1:24" s="26" customFormat="1" x14ac:dyDescent="0.3">
      <c r="A24" s="92" t="s">
        <v>248</v>
      </c>
      <c r="B24" s="270">
        <v>44441</v>
      </c>
      <c r="C24" s="27" t="s">
        <v>225</v>
      </c>
      <c r="D24" s="28">
        <v>0.5</v>
      </c>
      <c r="E24" s="29">
        <v>0.5</v>
      </c>
      <c r="F24" s="28">
        <v>1</v>
      </c>
      <c r="G24" s="29">
        <v>0</v>
      </c>
      <c r="H24" s="28">
        <v>0</v>
      </c>
      <c r="I24" s="28">
        <v>2</v>
      </c>
      <c r="J24" s="28">
        <f t="shared" si="3"/>
        <v>192.5</v>
      </c>
      <c r="K24" s="28" t="s">
        <v>382</v>
      </c>
      <c r="L24" s="28"/>
      <c r="M24" s="28"/>
      <c r="V24" s="26" t="s">
        <v>211</v>
      </c>
      <c r="W24" s="26" t="s">
        <v>211</v>
      </c>
      <c r="X24" s="26" t="s">
        <v>211</v>
      </c>
    </row>
    <row r="25" spans="1:24" s="26" customFormat="1" x14ac:dyDescent="0.3">
      <c r="A25" s="92" t="s">
        <v>248</v>
      </c>
      <c r="B25" s="270">
        <v>44442</v>
      </c>
      <c r="C25" s="27" t="s">
        <v>225</v>
      </c>
      <c r="D25" s="28">
        <v>0.5</v>
      </c>
      <c r="E25" s="29">
        <v>0</v>
      </c>
      <c r="F25" s="28">
        <v>0</v>
      </c>
      <c r="G25" s="29">
        <v>0.2</v>
      </c>
      <c r="H25" s="28">
        <v>1</v>
      </c>
      <c r="I25" s="28">
        <v>1</v>
      </c>
      <c r="J25" s="28">
        <v>120</v>
      </c>
      <c r="K25" s="28" t="s">
        <v>235</v>
      </c>
      <c r="L25" s="28" t="s">
        <v>236</v>
      </c>
      <c r="M25" s="24" t="s">
        <v>380</v>
      </c>
      <c r="V25" s="26" t="s">
        <v>211</v>
      </c>
      <c r="W25" s="26" t="s">
        <v>211</v>
      </c>
      <c r="X25" s="26" t="s">
        <v>211</v>
      </c>
    </row>
    <row r="26" spans="1:24" s="26" customFormat="1" x14ac:dyDescent="0.3">
      <c r="A26" s="92" t="s">
        <v>248</v>
      </c>
      <c r="B26" s="270">
        <v>44445</v>
      </c>
      <c r="C26" s="27" t="s">
        <v>225</v>
      </c>
      <c r="D26" s="24">
        <v>0.5</v>
      </c>
      <c r="E26" s="25">
        <v>0</v>
      </c>
      <c r="F26" s="24">
        <v>0</v>
      </c>
      <c r="G26" s="25">
        <v>0.5</v>
      </c>
      <c r="H26" s="24">
        <v>1</v>
      </c>
      <c r="I26" s="24">
        <v>0</v>
      </c>
      <c r="J26" s="24">
        <f>D26*70+E26*45+F26*25+G26*150+H26*60+I26*55</f>
        <v>170</v>
      </c>
      <c r="K26" s="24" t="s">
        <v>227</v>
      </c>
      <c r="L26" s="24"/>
      <c r="M26" s="24" t="s">
        <v>380</v>
      </c>
    </row>
    <row r="27" spans="1:24" s="26" customFormat="1" x14ac:dyDescent="0.3">
      <c r="A27" s="92" t="s">
        <v>248</v>
      </c>
      <c r="B27" s="270">
        <v>44446</v>
      </c>
      <c r="C27" s="27" t="s">
        <v>225</v>
      </c>
      <c r="D27" s="28">
        <v>1</v>
      </c>
      <c r="E27" s="29">
        <v>0.2</v>
      </c>
      <c r="F27" s="28">
        <v>0</v>
      </c>
      <c r="G27" s="29">
        <v>0</v>
      </c>
      <c r="H27" s="28">
        <v>0</v>
      </c>
      <c r="I27" s="28">
        <v>1</v>
      </c>
      <c r="J27" s="28">
        <f t="shared" ref="J27" si="4">D27*70+E27*45+F27*25+G27*150+H27*60+I27*55</f>
        <v>134</v>
      </c>
      <c r="K27" s="28" t="s">
        <v>229</v>
      </c>
      <c r="L27" s="28"/>
      <c r="M27" s="28"/>
      <c r="V27" s="26" t="s">
        <v>211</v>
      </c>
      <c r="W27" s="26" t="s">
        <v>211</v>
      </c>
      <c r="X27" s="26" t="s">
        <v>211</v>
      </c>
    </row>
    <row r="28" spans="1:24" s="26" customFormat="1" x14ac:dyDescent="0.3">
      <c r="A28" s="92" t="s">
        <v>248</v>
      </c>
      <c r="B28" s="270">
        <v>44447</v>
      </c>
      <c r="C28" s="27" t="s">
        <v>225</v>
      </c>
      <c r="D28" s="28">
        <v>0.5</v>
      </c>
      <c r="E28" s="29">
        <v>0</v>
      </c>
      <c r="F28" s="28">
        <v>1.5</v>
      </c>
      <c r="G28" s="29">
        <v>0</v>
      </c>
      <c r="H28" s="28">
        <v>1</v>
      </c>
      <c r="I28" s="28">
        <v>0.5</v>
      </c>
      <c r="J28" s="28">
        <f t="shared" ref="J28:J35" si="5">D28*70+E28*45+F28*25+G28*150+H28*60+I28*55</f>
        <v>160</v>
      </c>
      <c r="K28" s="28" t="s">
        <v>212</v>
      </c>
      <c r="L28" s="28"/>
      <c r="M28" s="24" t="s">
        <v>380</v>
      </c>
      <c r="W28" s="26" t="s">
        <v>211</v>
      </c>
      <c r="X28" s="26" t="s">
        <v>211</v>
      </c>
    </row>
    <row r="29" spans="1:24" s="26" customFormat="1" x14ac:dyDescent="0.3">
      <c r="A29" s="92" t="s">
        <v>248</v>
      </c>
      <c r="B29" s="270">
        <v>44448</v>
      </c>
      <c r="C29" s="27" t="s">
        <v>225</v>
      </c>
      <c r="D29" s="28">
        <v>0.5</v>
      </c>
      <c r="E29" s="29">
        <v>0.5</v>
      </c>
      <c r="F29" s="28">
        <v>1</v>
      </c>
      <c r="G29" s="29">
        <v>0</v>
      </c>
      <c r="H29" s="28">
        <v>0</v>
      </c>
      <c r="I29" s="28">
        <v>2</v>
      </c>
      <c r="J29" s="28">
        <f t="shared" si="5"/>
        <v>192.5</v>
      </c>
      <c r="K29" s="28" t="s">
        <v>214</v>
      </c>
      <c r="L29" s="28"/>
      <c r="M29" s="28"/>
      <c r="V29" s="26" t="s">
        <v>211</v>
      </c>
      <c r="W29" s="26" t="s">
        <v>211</v>
      </c>
      <c r="X29" s="26" t="s">
        <v>211</v>
      </c>
    </row>
    <row r="30" spans="1:24" s="26" customFormat="1" x14ac:dyDescent="0.3">
      <c r="A30" s="92" t="s">
        <v>248</v>
      </c>
      <c r="B30" s="270">
        <v>44449</v>
      </c>
      <c r="C30" s="27" t="s">
        <v>225</v>
      </c>
      <c r="D30" s="28">
        <v>1</v>
      </c>
      <c r="E30" s="29">
        <v>0.2</v>
      </c>
      <c r="F30" s="28">
        <v>0</v>
      </c>
      <c r="G30" s="29">
        <v>0</v>
      </c>
      <c r="H30" s="28">
        <v>1</v>
      </c>
      <c r="I30" s="28">
        <v>0</v>
      </c>
      <c r="J30" s="28">
        <f t="shared" si="5"/>
        <v>139</v>
      </c>
      <c r="K30" s="28" t="s">
        <v>394</v>
      </c>
      <c r="L30" s="28"/>
      <c r="M30" s="24" t="s">
        <v>380</v>
      </c>
    </row>
    <row r="31" spans="1:24" s="26" customFormat="1" x14ac:dyDescent="0.3">
      <c r="A31" s="92" t="s">
        <v>248</v>
      </c>
      <c r="B31" s="270">
        <v>44450</v>
      </c>
      <c r="C31" s="27" t="s">
        <v>225</v>
      </c>
      <c r="D31" s="28">
        <v>0</v>
      </c>
      <c r="E31" s="29">
        <v>0</v>
      </c>
      <c r="F31" s="28">
        <v>0</v>
      </c>
      <c r="G31" s="29">
        <v>0.5</v>
      </c>
      <c r="H31" s="28">
        <v>0</v>
      </c>
      <c r="I31" s="28">
        <v>1.5</v>
      </c>
      <c r="J31" s="28">
        <f t="shared" si="5"/>
        <v>157.5</v>
      </c>
      <c r="K31" s="28" t="s">
        <v>226</v>
      </c>
      <c r="L31" s="28" t="s">
        <v>242</v>
      </c>
      <c r="M31" s="24"/>
      <c r="V31" s="26" t="s">
        <v>211</v>
      </c>
      <c r="W31" s="26" t="s">
        <v>211</v>
      </c>
      <c r="X31" s="26" t="s">
        <v>211</v>
      </c>
    </row>
    <row r="32" spans="1:24" s="26" customFormat="1" x14ac:dyDescent="0.3">
      <c r="A32" s="92" t="s">
        <v>248</v>
      </c>
      <c r="B32" s="270">
        <v>44452</v>
      </c>
      <c r="C32" s="27" t="s">
        <v>225</v>
      </c>
      <c r="D32" s="35">
        <v>0.5</v>
      </c>
      <c r="E32" s="36">
        <v>0</v>
      </c>
      <c r="F32" s="36">
        <v>0</v>
      </c>
      <c r="G32" s="36">
        <v>0.5</v>
      </c>
      <c r="H32" s="24">
        <v>1</v>
      </c>
      <c r="I32" s="36">
        <v>0</v>
      </c>
      <c r="J32" s="37">
        <f t="shared" si="5"/>
        <v>170</v>
      </c>
      <c r="K32" s="39" t="s">
        <v>238</v>
      </c>
      <c r="L32" s="24"/>
      <c r="M32" s="24" t="s">
        <v>380</v>
      </c>
      <c r="V32" s="26" t="s">
        <v>211</v>
      </c>
      <c r="W32" s="26" t="s">
        <v>211</v>
      </c>
      <c r="X32" s="26" t="s">
        <v>211</v>
      </c>
    </row>
    <row r="33" spans="1:24" s="26" customFormat="1" x14ac:dyDescent="0.3">
      <c r="A33" s="92" t="s">
        <v>248</v>
      </c>
      <c r="B33" s="270">
        <v>44453</v>
      </c>
      <c r="C33" s="27" t="s">
        <v>225</v>
      </c>
      <c r="D33" s="28">
        <v>1</v>
      </c>
      <c r="E33" s="29">
        <v>0.2</v>
      </c>
      <c r="F33" s="28">
        <v>0</v>
      </c>
      <c r="G33" s="29">
        <v>0</v>
      </c>
      <c r="H33" s="28">
        <v>0</v>
      </c>
      <c r="I33" s="28">
        <v>1.5</v>
      </c>
      <c r="J33" s="28">
        <f t="shared" si="5"/>
        <v>161.5</v>
      </c>
      <c r="K33" s="28" t="s">
        <v>232</v>
      </c>
      <c r="L33" s="28"/>
      <c r="M33" s="28"/>
      <c r="V33" s="26" t="s">
        <v>211</v>
      </c>
      <c r="W33" s="26" t="s">
        <v>211</v>
      </c>
      <c r="X33" s="26" t="s">
        <v>211</v>
      </c>
    </row>
    <row r="34" spans="1:24" x14ac:dyDescent="0.3">
      <c r="A34" s="92" t="s">
        <v>248</v>
      </c>
      <c r="B34" s="270">
        <v>44454</v>
      </c>
      <c r="C34" s="27" t="s">
        <v>225</v>
      </c>
      <c r="D34" s="28">
        <v>0</v>
      </c>
      <c r="E34" s="29">
        <v>0</v>
      </c>
      <c r="F34" s="28">
        <v>1</v>
      </c>
      <c r="G34" s="29">
        <v>0</v>
      </c>
      <c r="H34" s="29">
        <v>1</v>
      </c>
      <c r="I34" s="28">
        <v>1</v>
      </c>
      <c r="J34" s="28">
        <f t="shared" si="5"/>
        <v>140</v>
      </c>
      <c r="K34" s="28" t="s">
        <v>383</v>
      </c>
      <c r="L34" s="28"/>
      <c r="M34" s="24" t="s">
        <v>380</v>
      </c>
    </row>
    <row r="35" spans="1:24" x14ac:dyDescent="0.3">
      <c r="A35" s="92" t="s">
        <v>248</v>
      </c>
      <c r="B35" s="270">
        <v>44455</v>
      </c>
      <c r="C35" s="27" t="s">
        <v>225</v>
      </c>
      <c r="D35" s="28">
        <v>0.5</v>
      </c>
      <c r="E35" s="29">
        <v>0.5</v>
      </c>
      <c r="F35" s="28">
        <v>1</v>
      </c>
      <c r="G35" s="29">
        <v>0</v>
      </c>
      <c r="H35" s="28">
        <v>0</v>
      </c>
      <c r="I35" s="28">
        <v>2</v>
      </c>
      <c r="J35" s="28">
        <f t="shared" si="5"/>
        <v>192.5</v>
      </c>
      <c r="K35" s="28" t="s">
        <v>224</v>
      </c>
      <c r="L35" s="28"/>
      <c r="M35" s="28"/>
    </row>
    <row r="36" spans="1:24" x14ac:dyDescent="0.3">
      <c r="A36" s="92" t="s">
        <v>248</v>
      </c>
      <c r="B36" s="270">
        <v>44456</v>
      </c>
      <c r="C36" s="27" t="s">
        <v>225</v>
      </c>
      <c r="D36" s="28">
        <v>2</v>
      </c>
      <c r="E36" s="29">
        <v>0</v>
      </c>
      <c r="F36" s="28">
        <v>0</v>
      </c>
      <c r="G36" s="29">
        <v>0</v>
      </c>
      <c r="H36" s="28">
        <v>1</v>
      </c>
      <c r="I36" s="28">
        <v>0.5</v>
      </c>
      <c r="J36" s="28">
        <f t="shared" ref="J36:J37" si="6">D36*70+E36*45+F36*25+G36*150+H36*60+I36*55</f>
        <v>227.5</v>
      </c>
      <c r="K36" s="28" t="s">
        <v>384</v>
      </c>
      <c r="L36" s="28" t="s">
        <v>236</v>
      </c>
      <c r="M36" s="24" t="s">
        <v>380</v>
      </c>
    </row>
    <row r="37" spans="1:24" x14ac:dyDescent="0.3">
      <c r="A37" s="92" t="s">
        <v>248</v>
      </c>
      <c r="B37" s="270">
        <v>44461</v>
      </c>
      <c r="C37" s="27" t="s">
        <v>225</v>
      </c>
      <c r="D37" s="28">
        <v>1</v>
      </c>
      <c r="E37" s="29">
        <v>0.2</v>
      </c>
      <c r="F37" s="28">
        <v>0</v>
      </c>
      <c r="G37" s="29">
        <v>0</v>
      </c>
      <c r="H37" s="28">
        <v>0</v>
      </c>
      <c r="I37" s="28">
        <v>1.5</v>
      </c>
      <c r="J37" s="28">
        <f t="shared" si="6"/>
        <v>161.5</v>
      </c>
      <c r="K37" s="28" t="s">
        <v>232</v>
      </c>
      <c r="L37" s="28"/>
      <c r="M37" s="24" t="s">
        <v>380</v>
      </c>
    </row>
    <row r="38" spans="1:24" x14ac:dyDescent="0.3">
      <c r="A38" s="92" t="s">
        <v>248</v>
      </c>
      <c r="B38" s="270">
        <v>44462</v>
      </c>
      <c r="C38" s="27" t="s">
        <v>225</v>
      </c>
      <c r="D38" s="28">
        <v>0.5</v>
      </c>
      <c r="E38" s="29">
        <v>0.5</v>
      </c>
      <c r="F38" s="28">
        <v>2</v>
      </c>
      <c r="G38" s="29">
        <v>0</v>
      </c>
      <c r="H38" s="28">
        <v>0</v>
      </c>
      <c r="I38" s="28">
        <v>1</v>
      </c>
      <c r="J38" s="28">
        <f t="shared" ref="J38:J43" si="7">D38*70+E38*45+F38*25+G38*150+H38*60+I38*55</f>
        <v>162.5</v>
      </c>
      <c r="K38" s="28" t="s">
        <v>220</v>
      </c>
      <c r="L38" s="28"/>
      <c r="M38" s="28"/>
    </row>
    <row r="39" spans="1:24" x14ac:dyDescent="0.3">
      <c r="A39" s="92" t="s">
        <v>248</v>
      </c>
      <c r="B39" s="270">
        <v>44463</v>
      </c>
      <c r="C39" s="27" t="s">
        <v>225</v>
      </c>
      <c r="D39" s="28">
        <v>0</v>
      </c>
      <c r="E39" s="29">
        <v>0</v>
      </c>
      <c r="F39" s="28">
        <v>0</v>
      </c>
      <c r="G39" s="29">
        <v>0.5</v>
      </c>
      <c r="H39" s="28">
        <v>1</v>
      </c>
      <c r="I39" s="28">
        <v>1</v>
      </c>
      <c r="J39" s="28">
        <f t="shared" si="7"/>
        <v>190</v>
      </c>
      <c r="K39" s="28" t="s">
        <v>230</v>
      </c>
      <c r="L39" s="28" t="s">
        <v>242</v>
      </c>
      <c r="M39" s="24" t="s">
        <v>380</v>
      </c>
    </row>
    <row r="40" spans="1:24" x14ac:dyDescent="0.3">
      <c r="A40" s="92" t="s">
        <v>248</v>
      </c>
      <c r="B40" s="270">
        <v>44466</v>
      </c>
      <c r="C40" s="27" t="s">
        <v>225</v>
      </c>
      <c r="D40" s="35">
        <v>0.5</v>
      </c>
      <c r="E40" s="36">
        <v>0</v>
      </c>
      <c r="F40" s="36">
        <v>0</v>
      </c>
      <c r="G40" s="36">
        <v>0.5</v>
      </c>
      <c r="H40" s="24">
        <v>1</v>
      </c>
      <c r="I40" s="36">
        <v>0</v>
      </c>
      <c r="J40" s="37">
        <f t="shared" si="7"/>
        <v>170</v>
      </c>
      <c r="K40" s="39" t="s">
        <v>238</v>
      </c>
      <c r="L40" s="24"/>
      <c r="M40" s="24" t="s">
        <v>380</v>
      </c>
    </row>
    <row r="41" spans="1:24" x14ac:dyDescent="0.3">
      <c r="A41" s="92" t="s">
        <v>248</v>
      </c>
      <c r="B41" s="270">
        <v>44467</v>
      </c>
      <c r="C41" s="27" t="s">
        <v>225</v>
      </c>
      <c r="D41" s="31">
        <v>1</v>
      </c>
      <c r="E41" s="32">
        <v>0.2</v>
      </c>
      <c r="F41" s="31">
        <v>0.2</v>
      </c>
      <c r="G41" s="32">
        <v>0</v>
      </c>
      <c r="H41" s="28">
        <v>0</v>
      </c>
      <c r="I41" s="31">
        <v>1</v>
      </c>
      <c r="J41" s="28">
        <f t="shared" si="7"/>
        <v>139</v>
      </c>
      <c r="K41" s="31" t="s">
        <v>234</v>
      </c>
      <c r="L41" s="28"/>
      <c r="M41" s="28"/>
    </row>
    <row r="42" spans="1:24" x14ac:dyDescent="0.3">
      <c r="A42" s="92" t="s">
        <v>248</v>
      </c>
      <c r="B42" s="270">
        <v>44468</v>
      </c>
      <c r="C42" s="27" t="s">
        <v>225</v>
      </c>
      <c r="D42" s="28">
        <v>0</v>
      </c>
      <c r="E42" s="29">
        <v>0.1</v>
      </c>
      <c r="F42" s="28">
        <v>0.5</v>
      </c>
      <c r="G42" s="29">
        <v>0</v>
      </c>
      <c r="H42" s="34">
        <v>1</v>
      </c>
      <c r="I42" s="28">
        <v>1</v>
      </c>
      <c r="J42" s="28">
        <f t="shared" si="7"/>
        <v>132</v>
      </c>
      <c r="K42" s="28" t="s">
        <v>385</v>
      </c>
      <c r="L42" s="28"/>
      <c r="M42" s="24" t="s">
        <v>380</v>
      </c>
    </row>
    <row r="43" spans="1:24" x14ac:dyDescent="0.3">
      <c r="A43" s="92" t="s">
        <v>248</v>
      </c>
      <c r="B43" s="270">
        <v>44469</v>
      </c>
      <c r="C43" s="27" t="s">
        <v>225</v>
      </c>
      <c r="D43" s="28">
        <v>0.5</v>
      </c>
      <c r="E43" s="29">
        <v>0.5</v>
      </c>
      <c r="F43" s="28">
        <v>2</v>
      </c>
      <c r="G43" s="29">
        <v>0</v>
      </c>
      <c r="H43" s="28">
        <v>0</v>
      </c>
      <c r="I43" s="28">
        <v>1.5</v>
      </c>
      <c r="J43" s="28">
        <f t="shared" si="7"/>
        <v>190</v>
      </c>
      <c r="K43" s="28" t="s">
        <v>217</v>
      </c>
      <c r="L43" s="28"/>
      <c r="M43" s="28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食材</vt:lpstr>
      <vt:lpstr>食譜表-1</vt:lpstr>
      <vt:lpstr>食譜表-2</vt:lpstr>
      <vt:lpstr>食譜表-3</vt:lpstr>
      <vt:lpstr>食譜表-4</vt:lpstr>
      <vt:lpstr>食譜表-5</vt:lpstr>
      <vt:lpstr>農會</vt:lpstr>
      <vt:lpstr>食材登錄</vt:lpstr>
      <vt:lpstr>Sheet3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XUser</cp:lastModifiedBy>
  <cp:lastPrinted>2021-08-20T02:06:38Z</cp:lastPrinted>
  <dcterms:created xsi:type="dcterms:W3CDTF">2005-05-16T01:42:21Z</dcterms:created>
  <dcterms:modified xsi:type="dcterms:W3CDTF">2021-09-03T03:34:02Z</dcterms:modified>
</cp:coreProperties>
</file>